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2B4A35C4-F341-457B-9DF0-1F506155F23D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'!$A$1:$M$89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3" i="2" l="1"/>
  <c r="M60" i="2"/>
  <c r="M57" i="2"/>
  <c r="M53" i="2"/>
  <c r="M52" i="2"/>
  <c r="M24" i="2"/>
  <c r="M22" i="2"/>
  <c r="M21" i="2"/>
  <c r="M16" i="2"/>
  <c r="M15" i="2"/>
  <c r="M12" i="2"/>
  <c r="M11" i="2"/>
  <c r="M10" i="2"/>
  <c r="M9" i="2"/>
  <c r="J52" i="2"/>
  <c r="K52" i="2"/>
  <c r="L52" i="2"/>
  <c r="L16" i="2"/>
  <c r="L10" i="2"/>
  <c r="L9" i="2" s="1"/>
  <c r="K16" i="2"/>
  <c r="J16" i="2"/>
  <c r="K10" i="2"/>
  <c r="J10" i="2"/>
  <c r="I52" i="2"/>
  <c r="I16" i="2"/>
  <c r="I10" i="2"/>
  <c r="I83" i="2" s="1"/>
  <c r="H16" i="2"/>
  <c r="M79" i="2"/>
  <c r="H52" i="2"/>
  <c r="H10" i="2"/>
  <c r="H83" i="2" s="1"/>
  <c r="G52" i="2"/>
  <c r="F52" i="2"/>
  <c r="G16" i="2"/>
  <c r="F16" i="2"/>
  <c r="E16" i="2"/>
  <c r="L83" i="2" l="1"/>
  <c r="K83" i="2"/>
  <c r="K9" i="2"/>
  <c r="J83" i="2"/>
  <c r="J9" i="2"/>
  <c r="I9" i="2"/>
  <c r="H9" i="2"/>
  <c r="M17" i="2"/>
  <c r="G10" i="2"/>
  <c r="G9" i="2" s="1"/>
  <c r="F10" i="2"/>
  <c r="C78" i="2"/>
  <c r="C74" i="2" s="1"/>
  <c r="B78" i="2"/>
  <c r="B74" i="2" s="1"/>
  <c r="M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M78" i="2" l="1"/>
  <c r="M70" i="2"/>
  <c r="D74" i="2"/>
  <c r="M74" i="2" s="1"/>
  <c r="G83" i="2"/>
  <c r="F83" i="2"/>
  <c r="F9" i="2"/>
  <c r="B9" i="2"/>
  <c r="E9" i="2"/>
  <c r="E83" i="2"/>
  <c r="C83" i="2"/>
  <c r="B83" i="2"/>
  <c r="M62" i="2"/>
  <c r="C9" i="2"/>
  <c r="D9" i="2"/>
  <c r="D83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<sst xmlns="http://schemas.openxmlformats.org/spreadsheetml/2006/main" count="100" uniqueCount="100">
  <si>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</si>
  <si>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</si>
  <si>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</si>
  <si>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</si>
  <si>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</si>
  <si>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</si>
  <si>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</si>
  <si>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</si>
  <si>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</si>
  <si>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</si>
  <si>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</si>
  <si>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</si>
  <si>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</si>
  <si>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</si>
  <si>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</si>
  <si>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</si>
  <si>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</si>
  <si>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</si>
  <si>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</si>
  <si>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</si>
  <si>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</si>
  <si>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</si>
  <si>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</si>
  <si>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</si>
  <si>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</si>
  <si>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</si>
  <si>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</si>
  <si>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</si>
  <si>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</si>
  <si>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</si>
  <si>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</si>
  <si>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</si>
  <si>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</si>
  <si>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</si>
  <si>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</si>
  <si>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</si>
  <si>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</si>
  <si>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</si>
  <si>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</si>
  <si>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</si>
  <si>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</si>
  <si>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</si>
  <si>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</si>
  <si>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</si>
  <si>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</si>
  <si>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</si>
  <si>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</si>
  <si>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</si>
  <si>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</si>
  <si>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</si>
  <si>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</si>
  <si>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</si>
  <si>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</si>
  <si>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</si>
  <si>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</si>
  <si>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</si>
  <si>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</si>
  <si>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</si>
  <si>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</si>
  <si>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</si>
  <si>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</si>
  <si>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</si>
  <si>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</si>
  <si>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</si>
  <si>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</si>
  <si>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</si>
  <si>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</si>
  <si>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</si>
  <si>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</si>
  <si>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</si>
  <si>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</si>
  <si>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</si>
  <si>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</si>
  <si>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</si>
  <si>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</si>
  <si>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</si>
  <si>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</si>
  <si>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</si>
  <si>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</si>
  <si>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</si>
  <si>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</si>
  <si>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</si>
  <si>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</si>
  <si>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</si>
  <si>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</si>
  <si>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</si>
  <si>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</si>
  <si>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</si>
  <si>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</si>
  <si>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</si>
  <si>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</si>
  <si>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</si>
  <si>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</si>
  <si>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</si>
  <si>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</si>
  <si>
    <t>Julio</t>
  </si>
  <si>
    <t>Agosto</t>
  </si>
  <si>
    <t>ENC.SECC.EJECUCION PRESUPUESTARIA</t>
  </si>
  <si>
    <t xml:space="preserve">               EDMUNDO VIZCAINO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</si>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</sst>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43" fontId="3" fillId="0" borderId="0" xfId="1" applyFont="1"/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N98"/>
  <sheetViews>
    <sheetView showGridLines="0" tabSelected="1" workbookViewId="0">
      <selection activeCell="E13" sqref="E13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12" width="15.140625" customWidth="1"/>
    <col min="13" max="13" width="16.85546875" bestFit="1" customWidth="1"/>
  </cols>
  <sheetData>
    <row r="1" spans="1:14" ht="28.5" customHeight="1" x14ac:dyDescent="0.25">
      <c r="A1" s="28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21" customHeight="1" x14ac:dyDescent="0.25">
      <c r="A2" s="30" t="s">
        <v>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ht="15.75" x14ac:dyDescent="0.25">
      <c r="A3" s="35" t="s">
        <v>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15.75" customHeight="1" x14ac:dyDescent="0.25">
      <c r="A4" s="37" t="s">
        <v>81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4" ht="15.75" customHeight="1" x14ac:dyDescent="0.25">
      <c r="A5" s="27" t="s">
        <v>76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7" spans="1:14" ht="25.5" customHeight="1" x14ac:dyDescent="0.25">
      <c r="A7" s="32" t="s">
        <v>66</v>
      </c>
      <c r="B7" s="33" t="s">
        <v>83</v>
      </c>
      <c r="C7" s="33" t="s">
        <v>82</v>
      </c>
      <c r="D7" s="38" t="s">
        <v>80</v>
      </c>
      <c r="E7" s="39"/>
      <c r="F7" s="39"/>
      <c r="G7" s="39"/>
      <c r="H7" s="39"/>
      <c r="I7" s="39"/>
      <c r="J7" s="39"/>
      <c r="K7" s="39"/>
      <c r="L7" s="39"/>
      <c r="M7" s="40"/>
    </row>
    <row r="8" spans="1:14" x14ac:dyDescent="0.25">
      <c r="A8" s="32"/>
      <c r="B8" s="34"/>
      <c r="C8" s="34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96</v>
      </c>
      <c r="L8" s="7" t="s">
        <v>99</v>
      </c>
      <c r="M8" s="7" t="s">
        <v>77</v>
      </c>
    </row>
    <row r="9" spans="1:14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L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21">
        <f t="shared" si="0"/>
        <v>244041167.65000001</v>
      </c>
      <c r="K9" s="21">
        <f t="shared" si="0"/>
        <v>243238426.68000001</v>
      </c>
      <c r="L9" s="21">
        <f t="shared" si="0"/>
        <v>288107663.62</v>
      </c>
      <c r="M9" s="16">
        <f>SUM(D9:L9)</f>
        <v>2435483652.5900002</v>
      </c>
    </row>
    <row r="10" spans="1:14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L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 t="shared" si="1"/>
        <v>244041167.65000001</v>
      </c>
      <c r="K10" s="14">
        <f t="shared" si="1"/>
        <v>242552497.45000002</v>
      </c>
      <c r="L10" s="14">
        <f t="shared" si="1"/>
        <v>255185068.13000003</v>
      </c>
      <c r="M10" s="14">
        <f>SUM(D10:L10)</f>
        <v>2237508032.6000004</v>
      </c>
    </row>
    <row r="11" spans="1:14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9">
        <v>204778336.75</v>
      </c>
      <c r="K11" s="19">
        <v>203576540.52000001</v>
      </c>
      <c r="L11" s="19">
        <v>214659596.86000001</v>
      </c>
      <c r="M11" s="14">
        <f>SUM(D11:L11)</f>
        <v>1879101077.6999998</v>
      </c>
    </row>
    <row r="12" spans="1:14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9">
        <v>8689730</v>
      </c>
      <c r="K12" s="19">
        <v>8565430</v>
      </c>
      <c r="L12" s="19">
        <v>8395230</v>
      </c>
      <c r="M12" s="14">
        <f>SUM(D12:L12)</f>
        <v>77944045</v>
      </c>
    </row>
    <row r="13" spans="1:14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J13" s="18"/>
      <c r="K13" s="18"/>
      <c r="L13" s="18"/>
      <c r="N13" s="8"/>
    </row>
    <row r="14" spans="1:14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  <c r="J14" s="18"/>
      <c r="K14" s="18"/>
      <c r="L14" s="18"/>
    </row>
    <row r="15" spans="1:14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24">
        <v>30573100.899999999</v>
      </c>
      <c r="K15" s="24">
        <v>30410526.93</v>
      </c>
      <c r="L15" s="24">
        <v>32130241.27</v>
      </c>
      <c r="M15" s="14">
        <f>SUM(D15:L15)</f>
        <v>280462909.90000004</v>
      </c>
    </row>
    <row r="16" spans="1:14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>+H21+H22+H24</f>
        <v>134721265.68000001</v>
      </c>
      <c r="I16" s="14">
        <f>+I21+I22+I24</f>
        <v>0</v>
      </c>
      <c r="J16" s="14">
        <f>+J21+J22+J24</f>
        <v>0</v>
      </c>
      <c r="K16" s="14">
        <f>+K21+K22+K24</f>
        <v>685929.23</v>
      </c>
      <c r="L16" s="14">
        <f>+L21+L22+L24</f>
        <v>32922595.490000002</v>
      </c>
      <c r="M16" s="14">
        <f>SUM(D16:L16)</f>
        <v>195693026.84999999</v>
      </c>
    </row>
    <row r="17" spans="1:13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/>
      <c r="K17" s="19"/>
      <c r="L17" s="19"/>
      <c r="M17" s="19">
        <f>SUM(D17:G17)</f>
        <v>0</v>
      </c>
    </row>
    <row r="18" spans="1:13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9"/>
      <c r="K21" s="19"/>
      <c r="L21" s="19"/>
      <c r="M21" s="14">
        <f>SUM(D21:L21)</f>
        <v>144281730.54000002</v>
      </c>
    </row>
    <row r="22" spans="1:13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9"/>
      <c r="K22" s="19">
        <v>163064.16</v>
      </c>
      <c r="L22" s="19">
        <v>21421772</v>
      </c>
      <c r="M22" s="14">
        <f>SUM(D22:L22)</f>
        <v>37978444.68</v>
      </c>
    </row>
    <row r="23" spans="1:13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/>
      <c r="K23" s="19"/>
      <c r="L23" s="19"/>
      <c r="M23" s="19">
        <f>SUM(D23:E23)</f>
        <v>0</v>
      </c>
    </row>
    <row r="24" spans="1:13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9"/>
      <c r="K24" s="19">
        <v>522865.07</v>
      </c>
      <c r="L24" s="19">
        <v>11500823.49</v>
      </c>
      <c r="M24" s="14">
        <f>SUM(D24:L24)</f>
        <v>13432851.630000001</v>
      </c>
    </row>
    <row r="25" spans="1:13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7"/>
      <c r="H26" s="17"/>
      <c r="I26" s="17"/>
      <c r="J26" s="17"/>
      <c r="K26" s="17"/>
      <c r="L26" s="17"/>
      <c r="M26" s="19"/>
    </row>
    <row r="27" spans="1:13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8"/>
      <c r="K30" s="18"/>
      <c r="L30" s="18"/>
      <c r="M30" s="19"/>
    </row>
    <row r="31" spans="1:13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3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8"/>
      <c r="K32" s="18"/>
      <c r="L32" s="18"/>
      <c r="M32" s="19"/>
    </row>
    <row r="33" spans="1:13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3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7"/>
      <c r="H36" s="17"/>
      <c r="I36" s="17"/>
      <c r="J36" s="17"/>
      <c r="K36" s="17"/>
      <c r="L36" s="17"/>
      <c r="M36" s="19"/>
    </row>
    <row r="37" spans="1:13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</row>
    <row r="42" spans="1:13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9"/>
    </row>
    <row r="43" spans="1:13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8"/>
      <c r="K43" s="18"/>
      <c r="L43" s="18"/>
      <c r="M43" s="19"/>
    </row>
    <row r="44" spans="1:13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8"/>
      <c r="K44" s="18"/>
      <c r="L44" s="18"/>
      <c r="M44" s="19"/>
    </row>
    <row r="45" spans="1:13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8"/>
      <c r="K45" s="18"/>
      <c r="L45" s="18"/>
      <c r="M45" s="19"/>
    </row>
    <row r="46" spans="1:13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9"/>
    </row>
    <row r="47" spans="1:13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8"/>
      <c r="K47" s="18"/>
      <c r="L47" s="18"/>
      <c r="M47" s="19"/>
    </row>
    <row r="48" spans="1:13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8"/>
      <c r="K48" s="18"/>
      <c r="L48" s="18"/>
      <c r="M48" s="19"/>
    </row>
    <row r="49" spans="1:13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9"/>
    </row>
    <row r="50" spans="1:13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8"/>
      <c r="K50" s="18"/>
      <c r="L50" s="18"/>
      <c r="M50" s="19"/>
    </row>
    <row r="51" spans="1:13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8"/>
      <c r="K51" s="18"/>
      <c r="L51" s="18"/>
      <c r="M51" s="19"/>
    </row>
    <row r="52" spans="1:13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4">+D53+D54+D55+D56+D57+D58+D59+D60+D61</f>
        <v>0</v>
      </c>
      <c r="E52" s="17">
        <f t="shared" si="4"/>
        <v>0</v>
      </c>
      <c r="F52" s="17">
        <f t="shared" si="4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7">
        <f t="shared" ref="J52:L52" si="5">+J53+J54+J55+J56+J57+J58+J59+J60+J61</f>
        <v>0</v>
      </c>
      <c r="K52" s="17">
        <f t="shared" si="5"/>
        <v>0</v>
      </c>
      <c r="L52" s="17">
        <f t="shared" si="5"/>
        <v>20015596.09</v>
      </c>
      <c r="M52" s="14">
        <f>SUM(D52:L52)</f>
        <v>22298189.23</v>
      </c>
    </row>
    <row r="53" spans="1:13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8"/>
      <c r="K53" s="18"/>
      <c r="L53" s="18">
        <v>20015596.09</v>
      </c>
      <c r="M53" s="14">
        <f>SUM(D53:L53)</f>
        <v>20015596.09</v>
      </c>
    </row>
    <row r="54" spans="1:13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8"/>
      <c r="K54" s="18"/>
      <c r="L54" s="18"/>
      <c r="M54" s="19"/>
    </row>
    <row r="55" spans="1:13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8"/>
      <c r="K55" s="18"/>
      <c r="L55" s="18"/>
      <c r="M55" s="19"/>
    </row>
    <row r="56" spans="1:13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8"/>
      <c r="K56" s="18"/>
      <c r="L56" s="18"/>
      <c r="M56" s="19"/>
    </row>
    <row r="57" spans="1:13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9"/>
      <c r="K57" s="19"/>
      <c r="L57" s="19"/>
      <c r="M57" s="14">
        <f>SUM(D57:L57)</f>
        <v>530477.14</v>
      </c>
    </row>
    <row r="58" spans="1:13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9"/>
      <c r="K60" s="19"/>
      <c r="L60" s="19"/>
      <c r="M60" s="14">
        <f>SUM(D60:L60)</f>
        <v>1752116</v>
      </c>
    </row>
    <row r="61" spans="1:13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6">+D63+D64</f>
        <v>0</v>
      </c>
      <c r="E62" s="17">
        <f t="shared" si="6"/>
        <v>0</v>
      </c>
      <c r="F62" s="17"/>
      <c r="G62" s="17"/>
      <c r="H62" s="17"/>
      <c r="I62" s="17"/>
      <c r="J62" s="17"/>
      <c r="K62" s="17"/>
      <c r="L62" s="17"/>
      <c r="M62" s="19">
        <f>SUM(D62:E62)</f>
        <v>0</v>
      </c>
    </row>
    <row r="63" spans="1:13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8"/>
      <c r="K63" s="18"/>
      <c r="L63" s="18"/>
      <c r="M63" s="19"/>
    </row>
    <row r="64" spans="1:13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8"/>
      <c r="K64" s="18"/>
      <c r="L64" s="18"/>
      <c r="M64" s="19"/>
    </row>
    <row r="65" spans="1:13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8"/>
      <c r="K65" s="18"/>
      <c r="L65" s="18"/>
      <c r="M65" s="19"/>
    </row>
    <row r="66" spans="1:13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8"/>
      <c r="K66" s="18"/>
      <c r="L66" s="18"/>
      <c r="M66" s="19"/>
    </row>
    <row r="67" spans="1:13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8"/>
      <c r="K67" s="18"/>
      <c r="L67" s="18"/>
      <c r="M67" s="19"/>
    </row>
    <row r="68" spans="1:13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8"/>
      <c r="K68" s="18"/>
      <c r="L68" s="18"/>
      <c r="M68" s="19"/>
    </row>
    <row r="69" spans="1:13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8"/>
      <c r="K69" s="18"/>
      <c r="L69" s="18"/>
      <c r="M69" s="19"/>
    </row>
    <row r="70" spans="1:13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7">+D71+D72+D73</f>
        <v>0</v>
      </c>
      <c r="E70" s="17">
        <f t="shared" si="7"/>
        <v>0</v>
      </c>
      <c r="F70" s="17"/>
      <c r="G70" s="17"/>
      <c r="H70" s="17"/>
      <c r="I70" s="17"/>
      <c r="J70" s="17"/>
      <c r="K70" s="17"/>
      <c r="L70" s="17"/>
      <c r="M70" s="19">
        <f>SUM(D70:I70)</f>
        <v>0</v>
      </c>
    </row>
    <row r="71" spans="1:13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8"/>
      <c r="K71" s="18"/>
      <c r="L71" s="18"/>
      <c r="M71" s="19"/>
    </row>
    <row r="72" spans="1:13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8"/>
      <c r="K72" s="18"/>
      <c r="L72" s="18"/>
      <c r="M72" s="19"/>
    </row>
    <row r="73" spans="1:13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8"/>
      <c r="K73" s="18"/>
      <c r="L73" s="18"/>
      <c r="M73" s="19"/>
    </row>
    <row r="74" spans="1:13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8">+D78</f>
        <v>0</v>
      </c>
      <c r="E74" s="16">
        <f t="shared" si="8"/>
        <v>0</v>
      </c>
      <c r="F74" s="16"/>
      <c r="G74" s="16"/>
      <c r="H74" s="16"/>
      <c r="I74" s="16"/>
      <c r="J74" s="16"/>
      <c r="K74" s="16"/>
      <c r="L74" s="16"/>
      <c r="M74" s="21">
        <f>SUM(D74:I74)</f>
        <v>0</v>
      </c>
    </row>
    <row r="75" spans="1:13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8"/>
      <c r="K75" s="18"/>
      <c r="L75" s="18"/>
      <c r="M75" s="19"/>
    </row>
    <row r="76" spans="1:13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8"/>
      <c r="K76" s="18"/>
      <c r="L76" s="18"/>
      <c r="M76" s="19"/>
    </row>
    <row r="77" spans="1:13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8"/>
      <c r="K77" s="18"/>
      <c r="L77" s="18"/>
      <c r="M77" s="19"/>
    </row>
    <row r="78" spans="1:13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9">+D79</f>
        <v>0</v>
      </c>
      <c r="E78" s="17">
        <f t="shared" si="9"/>
        <v>0</v>
      </c>
      <c r="F78" s="17"/>
      <c r="G78" s="17"/>
      <c r="H78" s="17"/>
      <c r="I78" s="17"/>
      <c r="J78" s="17"/>
      <c r="K78" s="17"/>
      <c r="L78" s="17"/>
      <c r="M78" s="19">
        <f>SUM(D78:I78)</f>
        <v>0</v>
      </c>
    </row>
    <row r="79" spans="1:13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8"/>
      <c r="K79" s="18"/>
      <c r="L79" s="18"/>
      <c r="M79" s="19">
        <f>SUM(D79:H79)</f>
        <v>0</v>
      </c>
    </row>
    <row r="80" spans="1:13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8"/>
      <c r="K80" s="18"/>
      <c r="L80" s="18"/>
      <c r="M80" s="19"/>
    </row>
    <row r="81" spans="1:13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8"/>
      <c r="K81" s="18"/>
      <c r="L81" s="18"/>
      <c r="M81" s="19"/>
    </row>
    <row r="82" spans="1:13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9"/>
    </row>
    <row r="83" spans="1:13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10">+E10+E16+E26+E36+E52+E62+E70+E74+E78</f>
        <v>261377575.72000003</v>
      </c>
      <c r="F83" s="20">
        <f t="shared" si="10"/>
        <v>240986270.25999999</v>
      </c>
      <c r="G83" s="20">
        <f t="shared" si="10"/>
        <v>264146951.25999999</v>
      </c>
      <c r="H83" s="20">
        <f>+H10+H16+H26+H36+H52+H62+H70+H74+H78</f>
        <v>402467891.69000006</v>
      </c>
      <c r="I83" s="20">
        <f>+I10+I16+I26+I36+I52+I62+I70+I74+I78</f>
        <v>253252337.68000001</v>
      </c>
      <c r="J83" s="20">
        <f>+J10+J16+J26+J36+J52+J62+J70+J74+J78</f>
        <v>244041167.65000001</v>
      </c>
      <c r="K83" s="20">
        <f>+K10+K16+K26+K36+K52+K62+K70+K74+K78</f>
        <v>243238426.68000001</v>
      </c>
      <c r="L83" s="20">
        <f>+L10+L16+L26+L36+L52+L62+L70+L74+L78</f>
        <v>308123259.70999998</v>
      </c>
      <c r="M83" s="22">
        <f>SUM(D83:L83)</f>
        <v>2455499248.6800003</v>
      </c>
    </row>
    <row r="85" spans="1:13" x14ac:dyDescent="0.25">
      <c r="A85" s="15" t="s">
        <v>89</v>
      </c>
      <c r="D85" s="12"/>
      <c r="E85" s="12"/>
      <c r="F85" s="12"/>
      <c r="G85" s="12"/>
      <c r="H85" s="12"/>
      <c r="I85" s="25" t="s">
        <v>98</v>
      </c>
      <c r="J85" s="25"/>
      <c r="K85" s="12"/>
      <c r="L85" s="12"/>
    </row>
    <row r="86" spans="1:13" ht="15.75" thickBot="1" x14ac:dyDescent="0.3">
      <c r="I86" s="26" t="s">
        <v>97</v>
      </c>
      <c r="J86" s="15"/>
    </row>
    <row r="87" spans="1:13" ht="15.75" thickBot="1" x14ac:dyDescent="0.3">
      <c r="A87" s="11" t="s">
        <v>84</v>
      </c>
    </row>
    <row r="88" spans="1:13" ht="30.75" thickBot="1" x14ac:dyDescent="0.3">
      <c r="A88" s="9" t="s">
        <v>85</v>
      </c>
    </row>
    <row r="89" spans="1:13" ht="75.75" thickBot="1" x14ac:dyDescent="0.3">
      <c r="A89" s="10" t="s">
        <v>86</v>
      </c>
    </row>
    <row r="90" spans="1:13" ht="12.75" customHeight="1" x14ac:dyDescent="0.25"/>
    <row r="91" spans="1:13" hidden="1" x14ac:dyDescent="0.25"/>
    <row r="92" spans="1:13" hidden="1" x14ac:dyDescent="0.25"/>
    <row r="93" spans="1:13" hidden="1" x14ac:dyDescent="0.25"/>
    <row r="94" spans="1:13" hidden="1" x14ac:dyDescent="0.25"/>
    <row r="95" spans="1:13" hidden="1" x14ac:dyDescent="0.25"/>
    <row r="96" spans="1:13" hidden="1" x14ac:dyDescent="0.25"/>
    <row r="97" hidden="1" x14ac:dyDescent="0.25"/>
    <row r="98" hidden="1" x14ac:dyDescent="0.25"/>
  </sheetData>
  <mergeCells count="9">
    <mergeCell ref="A5:M5"/>
    <mergeCell ref="A1:M1"/>
    <mergeCell ref="A2:M2"/>
    <mergeCell ref="A7:A8"/>
    <mergeCell ref="B7:B8"/>
    <mergeCell ref="C7:C8"/>
    <mergeCell ref="A3:M3"/>
    <mergeCell ref="A4:M4"/>
    <mergeCell ref="D7:M7"/>
  </mergeCells>
  <phoneticPr fontId="8" type="noConversion"/>
  <pageMargins left="0" right="0" top="0.74803149606299213" bottom="0.74803149606299213" header="0.31496062992125984" footer="0.31496062992125984"/>
  <pageSetup scale="40" orientation="portrait" r:id="rId1"/>
  <ignoredErrors>
    <ignoredError sqref="M17" formulaRange="1"/>
    <ignoredError sqref="M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2022-10-10T14:04:51Z</cp:lastPrinted>
  <dcterms:created xsi:type="dcterms:W3CDTF">2021-07-29T18:58:50Z</dcterms:created>
  <dcterms:modified xsi:type="dcterms:W3CDTF">2022-10-10T14:05:03Z</dcterms:modified>
</cp:coreProperties>
</file>