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e.vizcaino\"/>
    </mc:Choice>
  </mc:AlternateContent>
  <xr:revisionPtr revIDLastSave="0" documentId="13_ncr:1_{0756EF5F-BEDD-422B-B6BD-2AE245C8E8E2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1" i="4" l="1"/>
  <c r="J15" i="4"/>
  <c r="J9" i="4"/>
  <c r="J8" i="4" l="1"/>
  <c r="J73" i="4" s="1"/>
  <c r="J86" i="4" s="1"/>
  <c r="I51" i="4"/>
  <c r="I15" i="4"/>
  <c r="I9" i="4"/>
  <c r="I8" i="4" l="1"/>
  <c r="I73" i="4" s="1"/>
  <c r="I86" i="4" s="1"/>
  <c r="H9" i="4"/>
  <c r="H51" i="4"/>
  <c r="H15" i="4"/>
  <c r="H8" i="4" l="1"/>
  <c r="H73" i="4" s="1"/>
  <c r="H86" i="4" s="1"/>
  <c r="G51" i="4"/>
  <c r="G15" i="4"/>
  <c r="G9" i="4"/>
  <c r="G8" i="4" l="1"/>
  <c r="G73" i="4" s="1"/>
  <c r="G86" i="4" s="1"/>
  <c r="F9" i="4"/>
  <c r="F15" i="4"/>
  <c r="F51" i="4"/>
  <c r="F8" i="4" l="1"/>
  <c r="F73" i="4" s="1"/>
  <c r="F86" i="4" s="1"/>
  <c r="E15" i="4"/>
  <c r="E51" i="4"/>
  <c r="E9" i="4"/>
  <c r="E8" i="4" l="1"/>
  <c r="E73" i="4" s="1"/>
  <c r="E86" i="4" s="1"/>
  <c r="D15" i="4"/>
  <c r="D8" i="4"/>
  <c r="D73" i="4" s="1"/>
  <c r="D9" i="4"/>
  <c r="D86" i="4" l="1"/>
  <c r="D51" i="4"/>
  <c r="C15" i="4" l="1"/>
  <c r="C9" i="4"/>
  <c r="C8" i="4" l="1"/>
  <c r="C73" i="4" s="1"/>
  <c r="C86" i="4" s="1"/>
</calcChain>
</file>

<file path=xl/sharedStrings.xml><?xml version="1.0" encoding="utf-8"?>
<sst xmlns="http://schemas.openxmlformats.org/spreadsheetml/2006/main" count="100" uniqueCount="100">
  <si>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</si>
  <si>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</si>
  <si>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</si>
  <si>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</si>
  <si>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</si>
  <si>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</si>
  <si>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</si>
  <si>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</si>
  <si>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</si>
  <si>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</si>
  <si>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</si>
  <si>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</si>
  <si>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</si>
  <si>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</si>
  <si>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</si>
  <si>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</si>
  <si>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</si>
  <si>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</si>
  <si>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</si>
  <si>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</si>
  <si>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</si>
  <si>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</si>
  <si>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</si>
  <si>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</si>
  <si>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</si>
  <si>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</si>
  <si>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</si>
  <si>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</si>
  <si>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</si>
  <si>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</si>
  <si>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</si>
  <si>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</si>
  <si>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</si>
  <si>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</si>
  <si>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</si>
  <si>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</si>
  <si>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</si>
  <si>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</si>
  <si>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</si>
  <si>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</si>
  <si>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</si>
  <si>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</si>
  <si>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</si>
  <si>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</si>
  <si>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</si>
  <si>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</si>
  <si>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</si>
  <si>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</si>
  <si>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</si>
  <si>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</si>
  <si>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</si>
  <si>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</si>
  <si>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</si>
  <si>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</si>
  <si>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</si>
  <si>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</si>
  <si>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</si>
  <si>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</si>
  <si>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</si>
  <si>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</si>
  <si>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</si>
  <si>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</si>
  <si>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</si>
  <si>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</si>
  <si>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</si>
  <si>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</si>
  <si>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</si>
  <si>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</si>
  <si>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</si>
  <si>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</si>
  <si>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</si>
  <si>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</si>
  <si>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</si>
  <si>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</si>
  <si>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</si>
  <si>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</si>
  <si>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</si>
  <si>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</si>
  <si>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</si>
  <si>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</si>
  <si>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</si>
  <si>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</si>
  <si>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</si>
  <si>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</si>
  <si>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</si>
  <si>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</si>
  <si>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</si>
  <si>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</si>
  <si>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</si>
  <si>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</si>
  <si>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</si>
  <si>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</si>
  <si>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</si>
  <si>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</si>
  <si>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</si>
  <si>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</si>
  <si>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</si>
  <si>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Agosto</t>
  </si>
  <si>
    <t>Fecha de registro: hasta el  [ 31] de [08  [2020]</t>
  </si>
  <si>
    <t>Fecha de imputación: hasta el [31] de [08] del [2020]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</si>
</sst>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1" fillId="0" borderId="0" xfId="0" applyNumberFormat="1" applyFont="1"/>
    <xf numFmtId="164" fontId="0" fillId="0" borderId="0" xfId="1" applyNumberFormat="1" applyFont="1" applyAlignment="1">
      <alignment vertical="center"/>
    </xf>
    <xf numFmtId="164" fontId="0" fillId="0" borderId="0" xfId="1" applyNumberFormat="1" applyFont="1"/>
    <xf numFmtId="164" fontId="0" fillId="0" borderId="0" xfId="0" applyNumberFormat="1"/>
    <xf numFmtId="164" fontId="1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771525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J96"/>
  <sheetViews>
    <sheetView showGridLines="0" tabSelected="1" zoomScaleNormal="100" workbookViewId="0">
      <selection activeCell="A89" sqref="A89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5703125" customWidth="1"/>
    <col min="5" max="5" width="15.28515625" customWidth="1"/>
    <col min="6" max="6" width="15.140625" bestFit="1" customWidth="1"/>
    <col min="7" max="7" width="13.5703125" customWidth="1"/>
    <col min="8" max="8" width="14.140625" bestFit="1" customWidth="1"/>
    <col min="9" max="9" width="13.42578125" customWidth="1"/>
    <col min="10" max="10" width="15.140625" bestFit="1" customWidth="1"/>
  </cols>
  <sheetData>
    <row r="1" spans="1:10" ht="18.75" x14ac:dyDescent="0.25">
      <c r="A1" s="26" t="s">
        <v>90</v>
      </c>
      <c r="B1" s="26"/>
      <c r="C1" s="26"/>
    </row>
    <row r="2" spans="1:10" ht="18.75" x14ac:dyDescent="0.25">
      <c r="A2" s="26" t="s">
        <v>89</v>
      </c>
      <c r="B2" s="26"/>
      <c r="C2" s="26"/>
    </row>
    <row r="3" spans="1:10" ht="18.75" x14ac:dyDescent="0.25">
      <c r="A3" s="26">
        <v>2020</v>
      </c>
      <c r="B3" s="26"/>
      <c r="C3" s="26"/>
    </row>
    <row r="4" spans="1:10" ht="15.75" x14ac:dyDescent="0.25">
      <c r="A4" s="27" t="s">
        <v>86</v>
      </c>
      <c r="B4" s="27"/>
      <c r="C4" s="27"/>
    </row>
    <row r="5" spans="1:10" x14ac:dyDescent="0.25">
      <c r="A5" s="28" t="s">
        <v>36</v>
      </c>
      <c r="B5" s="28"/>
      <c r="C5" s="28"/>
    </row>
    <row r="7" spans="1:10" ht="15.7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  <c r="J7" s="13" t="s">
        <v>97</v>
      </c>
    </row>
    <row r="8" spans="1:10" x14ac:dyDescent="0.25">
      <c r="A8" s="1" t="s">
        <v>1</v>
      </c>
      <c r="B8" s="16"/>
      <c r="C8" s="20">
        <f t="shared" ref="C8" si="0">+C9+C15</f>
        <v>231254897.81999999</v>
      </c>
      <c r="D8" s="20">
        <f t="shared" ref="D8:J8" si="1">+D9+D15+D51</f>
        <v>314331638.14999998</v>
      </c>
      <c r="E8" s="20">
        <f t="shared" si="1"/>
        <v>286525959.40999997</v>
      </c>
      <c r="F8" s="20">
        <f t="shared" si="1"/>
        <v>255923269.99000001</v>
      </c>
      <c r="G8" s="20">
        <f t="shared" si="1"/>
        <v>266278382.67000002</v>
      </c>
      <c r="H8" s="20">
        <f t="shared" si="1"/>
        <v>265991602.32000002</v>
      </c>
      <c r="I8" s="20">
        <f t="shared" si="1"/>
        <v>241010118.78999999</v>
      </c>
      <c r="J8" s="20">
        <f t="shared" si="1"/>
        <v>225703828.93000001</v>
      </c>
    </row>
    <row r="9" spans="1:10" ht="30" x14ac:dyDescent="0.25">
      <c r="A9" s="3" t="s">
        <v>2</v>
      </c>
      <c r="B9" s="17"/>
      <c r="C9" s="19">
        <f t="shared" ref="C9:J9" si="2">+C10+C11+C14</f>
        <v>231254897.81999999</v>
      </c>
      <c r="D9" s="19">
        <f t="shared" si="2"/>
        <v>244096584.63999999</v>
      </c>
      <c r="E9" s="19">
        <f t="shared" si="2"/>
        <v>244573711.69</v>
      </c>
      <c r="F9" s="19">
        <f t="shared" si="2"/>
        <v>248980078.49000001</v>
      </c>
      <c r="G9" s="19">
        <f t="shared" si="2"/>
        <v>242924516.67000002</v>
      </c>
      <c r="H9" s="19">
        <f t="shared" si="2"/>
        <v>253881847.55000001</v>
      </c>
      <c r="I9" s="19">
        <f t="shared" si="2"/>
        <v>241010118.78999999</v>
      </c>
      <c r="J9" s="19">
        <f t="shared" si="2"/>
        <v>220221298.63</v>
      </c>
    </row>
    <row r="10" spans="1:10" x14ac:dyDescent="0.25">
      <c r="A10" s="8" t="s">
        <v>3</v>
      </c>
      <c r="B10" s="17"/>
      <c r="C10" s="18">
        <v>197450677</v>
      </c>
      <c r="D10" s="23">
        <v>208602507.22999999</v>
      </c>
      <c r="E10" s="23">
        <v>208862140.44999999</v>
      </c>
      <c r="F10" s="23">
        <v>212858183.38</v>
      </c>
      <c r="G10" s="23">
        <v>207450456.25</v>
      </c>
      <c r="H10" s="23">
        <v>216603933.09</v>
      </c>
      <c r="I10" s="23">
        <v>206274764.31999999</v>
      </c>
      <c r="J10" s="23">
        <v>188196118</v>
      </c>
    </row>
    <row r="11" spans="1:10" x14ac:dyDescent="0.25">
      <c r="A11" s="8" t="s">
        <v>4</v>
      </c>
      <c r="C11" s="6">
        <v>4189700</v>
      </c>
      <c r="D11" s="23">
        <v>4189700</v>
      </c>
      <c r="E11" s="23">
        <v>4345700</v>
      </c>
      <c r="F11" s="23">
        <v>4210700</v>
      </c>
      <c r="G11" s="23">
        <v>4360700</v>
      </c>
      <c r="H11" s="23">
        <v>4982617</v>
      </c>
      <c r="I11" s="23">
        <v>3845817</v>
      </c>
      <c r="J11" s="23">
        <v>3588617</v>
      </c>
    </row>
    <row r="12" spans="1:10" ht="30" x14ac:dyDescent="0.25">
      <c r="A12" s="8" t="s">
        <v>37</v>
      </c>
      <c r="C12" s="6"/>
      <c r="F12" s="23"/>
    </row>
    <row r="13" spans="1:10" ht="30" x14ac:dyDescent="0.25">
      <c r="A13" s="8" t="s">
        <v>5</v>
      </c>
      <c r="C13" s="6"/>
      <c r="F13" s="23"/>
    </row>
    <row r="14" spans="1:10" ht="24" customHeight="1" x14ac:dyDescent="0.25">
      <c r="A14" s="8" t="s">
        <v>6</v>
      </c>
      <c r="C14" s="6">
        <v>29614520.82</v>
      </c>
      <c r="D14" s="22">
        <v>31304377.41</v>
      </c>
      <c r="E14" s="22">
        <v>31365871.239999998</v>
      </c>
      <c r="F14" s="22">
        <v>31911195.109999999</v>
      </c>
      <c r="G14" s="22">
        <v>31113360.420000002</v>
      </c>
      <c r="H14" s="22">
        <v>32295297.460000001</v>
      </c>
      <c r="I14" s="22">
        <v>30889537.469999999</v>
      </c>
      <c r="J14" s="22">
        <v>28436563.629999999</v>
      </c>
    </row>
    <row r="15" spans="1:10" x14ac:dyDescent="0.25">
      <c r="A15" s="3" t="s">
        <v>7</v>
      </c>
      <c r="C15" s="4">
        <f>+C21</f>
        <v>0</v>
      </c>
      <c r="D15" s="4">
        <f>+D16+D21+D23</f>
        <v>32657294.920000002</v>
      </c>
      <c r="E15" s="4">
        <f>+E16+E20+E21+E23</f>
        <v>41952247.719999999</v>
      </c>
      <c r="F15" s="4">
        <f>+F16+F20+F21+F23</f>
        <v>6943191.5</v>
      </c>
      <c r="G15" s="4">
        <f>+G16+G20+G21+G23</f>
        <v>23353866</v>
      </c>
      <c r="H15" s="4">
        <f>+H16+H20+H21+H23</f>
        <v>12109754.77</v>
      </c>
      <c r="I15" s="25">
        <f>+I16+I20+I21+I23</f>
        <v>0</v>
      </c>
      <c r="J15" s="25">
        <f>+J16+J20+J21+J23</f>
        <v>5482530.2999999998</v>
      </c>
    </row>
    <row r="16" spans="1:10" x14ac:dyDescent="0.25">
      <c r="A16" s="8" t="s">
        <v>8</v>
      </c>
      <c r="C16" s="6">
        <v>0</v>
      </c>
      <c r="D16" s="23">
        <v>6554966.25</v>
      </c>
      <c r="E16" s="23">
        <v>12986587.199999999</v>
      </c>
      <c r="F16" s="23">
        <v>6943191.5</v>
      </c>
      <c r="G16" s="23">
        <v>0</v>
      </c>
      <c r="H16" s="23">
        <v>0</v>
      </c>
      <c r="I16" s="23">
        <v>0</v>
      </c>
      <c r="J16" s="23">
        <v>-6421272.8899999997</v>
      </c>
    </row>
    <row r="17" spans="1:10" ht="30" x14ac:dyDescent="0.25">
      <c r="A17" s="8" t="s">
        <v>9</v>
      </c>
      <c r="C17" s="6"/>
    </row>
    <row r="18" spans="1:10" x14ac:dyDescent="0.25">
      <c r="A18" s="8" t="s">
        <v>10</v>
      </c>
      <c r="C18" s="6"/>
    </row>
    <row r="19" spans="1:10" ht="18" customHeight="1" x14ac:dyDescent="0.25">
      <c r="A19" s="8" t="s">
        <v>11</v>
      </c>
      <c r="C19" s="6"/>
    </row>
    <row r="20" spans="1:10" x14ac:dyDescent="0.25">
      <c r="A20" s="8" t="s">
        <v>12</v>
      </c>
      <c r="C20" s="6">
        <v>0</v>
      </c>
      <c r="D20" s="17">
        <v>0</v>
      </c>
      <c r="E20" s="23">
        <v>5115286.5199999996</v>
      </c>
      <c r="F20" s="17">
        <v>0</v>
      </c>
      <c r="G20" s="17">
        <v>0</v>
      </c>
      <c r="H20" s="17">
        <v>0</v>
      </c>
      <c r="I20" s="17">
        <v>0</v>
      </c>
    </row>
    <row r="21" spans="1:10" x14ac:dyDescent="0.25">
      <c r="A21" s="8" t="s">
        <v>13</v>
      </c>
      <c r="C21" s="6"/>
      <c r="D21" s="23">
        <v>11081589</v>
      </c>
      <c r="E21" s="23">
        <v>23850374</v>
      </c>
      <c r="F21" s="17">
        <v>0</v>
      </c>
      <c r="G21" s="23">
        <v>23353866</v>
      </c>
      <c r="H21" s="23">
        <v>12109754.77</v>
      </c>
      <c r="J21" s="23">
        <v>11903803.189999999</v>
      </c>
    </row>
    <row r="22" spans="1:10" ht="45" x14ac:dyDescent="0.25">
      <c r="A22" s="8" t="s">
        <v>14</v>
      </c>
      <c r="C22" s="6"/>
    </row>
    <row r="23" spans="1:10" ht="30" x14ac:dyDescent="0.25">
      <c r="A23" s="8" t="s">
        <v>15</v>
      </c>
      <c r="C23" s="6"/>
      <c r="D23" s="23">
        <v>15020739.67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</row>
    <row r="24" spans="1:10" ht="30" x14ac:dyDescent="0.25">
      <c r="A24" s="8" t="s">
        <v>38</v>
      </c>
      <c r="C24" s="6"/>
    </row>
    <row r="25" spans="1:10" x14ac:dyDescent="0.25">
      <c r="A25" s="3" t="s">
        <v>16</v>
      </c>
      <c r="C25" s="4"/>
    </row>
    <row r="26" spans="1:10" ht="30" x14ac:dyDescent="0.25">
      <c r="A26" s="8" t="s">
        <v>17</v>
      </c>
      <c r="C26" s="6"/>
    </row>
    <row r="27" spans="1:10" x14ac:dyDescent="0.25">
      <c r="A27" s="8" t="s">
        <v>18</v>
      </c>
      <c r="C27" s="6"/>
    </row>
    <row r="28" spans="1:10" ht="30" x14ac:dyDescent="0.25">
      <c r="A28" s="8" t="s">
        <v>19</v>
      </c>
      <c r="C28" s="6"/>
    </row>
    <row r="29" spans="1:10" x14ac:dyDescent="0.25">
      <c r="A29" s="8" t="s">
        <v>20</v>
      </c>
      <c r="C29" s="6"/>
    </row>
    <row r="30" spans="1:10" ht="30" x14ac:dyDescent="0.25">
      <c r="A30" s="8" t="s">
        <v>21</v>
      </c>
      <c r="C30" s="6"/>
    </row>
    <row r="31" spans="1:10" ht="30" x14ac:dyDescent="0.25">
      <c r="A31" s="8" t="s">
        <v>22</v>
      </c>
      <c r="C31" s="6"/>
    </row>
    <row r="32" spans="1:10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10" ht="30" x14ac:dyDescent="0.25">
      <c r="A49" s="8" t="s">
        <v>51</v>
      </c>
      <c r="C49" s="6"/>
    </row>
    <row r="50" spans="1:10" ht="30" x14ac:dyDescent="0.25">
      <c r="A50" s="8" t="s">
        <v>52</v>
      </c>
      <c r="C50" s="6"/>
    </row>
    <row r="51" spans="1:10" ht="30" x14ac:dyDescent="0.25">
      <c r="A51" s="3" t="s">
        <v>28</v>
      </c>
      <c r="C51" s="4"/>
      <c r="D51" s="21">
        <f t="shared" ref="D51:J51" si="3">+D52+D54+D55+D56+D59</f>
        <v>37577758.590000004</v>
      </c>
      <c r="E51" s="21">
        <f t="shared" si="3"/>
        <v>0</v>
      </c>
      <c r="F51" s="21">
        <f t="shared" si="3"/>
        <v>0</v>
      </c>
      <c r="G51" s="21">
        <f t="shared" si="3"/>
        <v>0</v>
      </c>
      <c r="H51" s="21">
        <f t="shared" si="3"/>
        <v>0</v>
      </c>
      <c r="I51" s="21">
        <f t="shared" si="3"/>
        <v>0</v>
      </c>
      <c r="J51" s="21">
        <f t="shared" si="3"/>
        <v>0</v>
      </c>
    </row>
    <row r="52" spans="1:10" x14ac:dyDescent="0.25">
      <c r="A52" s="8" t="s">
        <v>29</v>
      </c>
      <c r="C52" s="6"/>
    </row>
    <row r="53" spans="1:10" ht="30" x14ac:dyDescent="0.25">
      <c r="A53" s="8" t="s">
        <v>30</v>
      </c>
      <c r="C53" s="6"/>
    </row>
    <row r="54" spans="1:10" ht="30" x14ac:dyDescent="0.25">
      <c r="A54" s="8" t="s">
        <v>31</v>
      </c>
      <c r="C54" s="6"/>
    </row>
    <row r="55" spans="1:10" ht="30" x14ac:dyDescent="0.25">
      <c r="A55" s="8" t="s">
        <v>32</v>
      </c>
      <c r="C55" s="6"/>
    </row>
    <row r="56" spans="1:10" ht="30" x14ac:dyDescent="0.25">
      <c r="A56" s="8" t="s">
        <v>33</v>
      </c>
      <c r="C56" s="6"/>
      <c r="D56" s="23">
        <v>37577758.590000004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</row>
    <row r="57" spans="1:10" ht="30" x14ac:dyDescent="0.25">
      <c r="A57" s="8" t="s">
        <v>53</v>
      </c>
      <c r="C57" s="6"/>
    </row>
    <row r="58" spans="1:10" ht="30" x14ac:dyDescent="0.25">
      <c r="A58" s="8" t="s">
        <v>54</v>
      </c>
      <c r="C58" s="6"/>
    </row>
    <row r="59" spans="1:10" x14ac:dyDescent="0.25">
      <c r="A59" s="8" t="s">
        <v>34</v>
      </c>
      <c r="C59" s="6"/>
    </row>
    <row r="60" spans="1:10" ht="45" x14ac:dyDescent="0.25">
      <c r="A60" s="8" t="s">
        <v>55</v>
      </c>
      <c r="C60" s="6"/>
    </row>
    <row r="61" spans="1:10" x14ac:dyDescent="0.25">
      <c r="A61" s="3" t="s">
        <v>56</v>
      </c>
      <c r="C61" s="4"/>
    </row>
    <row r="62" spans="1:10" x14ac:dyDescent="0.25">
      <c r="A62" s="8" t="s">
        <v>57</v>
      </c>
      <c r="C62" s="6"/>
    </row>
    <row r="63" spans="1:10" x14ac:dyDescent="0.25">
      <c r="A63" s="8" t="s">
        <v>58</v>
      </c>
      <c r="C63" s="6"/>
    </row>
    <row r="64" spans="1:10" ht="30" x14ac:dyDescent="0.25">
      <c r="A64" s="8" t="s">
        <v>59</v>
      </c>
      <c r="C64" s="6"/>
    </row>
    <row r="65" spans="1:10" ht="45" x14ac:dyDescent="0.25">
      <c r="A65" s="8" t="s">
        <v>60</v>
      </c>
      <c r="C65" s="6"/>
    </row>
    <row r="66" spans="1:10" ht="30" x14ac:dyDescent="0.25">
      <c r="A66" s="3" t="s">
        <v>61</v>
      </c>
      <c r="C66" s="4"/>
    </row>
    <row r="67" spans="1:10" x14ac:dyDescent="0.25">
      <c r="A67" s="8" t="s">
        <v>62</v>
      </c>
      <c r="C67" s="6"/>
    </row>
    <row r="68" spans="1:10" ht="30" x14ac:dyDescent="0.25">
      <c r="A68" s="8" t="s">
        <v>63</v>
      </c>
      <c r="C68" s="6"/>
    </row>
    <row r="69" spans="1:10" x14ac:dyDescent="0.25">
      <c r="A69" s="3" t="s">
        <v>64</v>
      </c>
      <c r="C69" s="4"/>
    </row>
    <row r="70" spans="1:10" ht="30" x14ac:dyDescent="0.25">
      <c r="A70" s="8" t="s">
        <v>65</v>
      </c>
      <c r="C70" s="6"/>
    </row>
    <row r="71" spans="1:10" ht="30" x14ac:dyDescent="0.25">
      <c r="A71" s="8" t="s">
        <v>66</v>
      </c>
      <c r="C71" s="6"/>
    </row>
    <row r="72" spans="1:10" ht="30" x14ac:dyDescent="0.25">
      <c r="A72" s="8" t="s">
        <v>67</v>
      </c>
      <c r="C72" s="6"/>
    </row>
    <row r="73" spans="1:10" x14ac:dyDescent="0.25">
      <c r="A73" s="10" t="s">
        <v>35</v>
      </c>
      <c r="B73" s="7"/>
      <c r="C73" s="7">
        <f t="shared" ref="C73" si="4">+C8</f>
        <v>231254897.81999999</v>
      </c>
      <c r="D73" s="7">
        <f t="shared" ref="D73:J73" si="5">+D8</f>
        <v>314331638.14999998</v>
      </c>
      <c r="E73" s="7">
        <f t="shared" si="5"/>
        <v>286525959.40999997</v>
      </c>
      <c r="F73" s="7">
        <f t="shared" si="5"/>
        <v>255923269.99000001</v>
      </c>
      <c r="G73" s="7">
        <f t="shared" si="5"/>
        <v>266278382.67000002</v>
      </c>
      <c r="H73" s="7">
        <f t="shared" si="5"/>
        <v>265991602.32000002</v>
      </c>
      <c r="I73" s="7">
        <f t="shared" si="5"/>
        <v>241010118.78999999</v>
      </c>
      <c r="J73" s="7">
        <f t="shared" si="5"/>
        <v>225703828.93000001</v>
      </c>
    </row>
    <row r="74" spans="1:10" x14ac:dyDescent="0.25">
      <c r="A74" s="5"/>
      <c r="C74" s="6"/>
    </row>
    <row r="75" spans="1:10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</row>
    <row r="76" spans="1:10" ht="30" x14ac:dyDescent="0.25">
      <c r="A76" s="3" t="s">
        <v>69</v>
      </c>
      <c r="C76" s="4"/>
    </row>
    <row r="77" spans="1:10" ht="30" x14ac:dyDescent="0.25">
      <c r="A77" s="8" t="s">
        <v>70</v>
      </c>
      <c r="C77" s="6"/>
    </row>
    <row r="78" spans="1:10" ht="30" x14ac:dyDescent="0.25">
      <c r="A78" s="8" t="s">
        <v>71</v>
      </c>
      <c r="C78" s="6"/>
    </row>
    <row r="79" spans="1:10" x14ac:dyDescent="0.25">
      <c r="A79" s="3" t="s">
        <v>72</v>
      </c>
      <c r="C79" s="4"/>
    </row>
    <row r="80" spans="1:10" ht="30" x14ac:dyDescent="0.25">
      <c r="A80" s="8" t="s">
        <v>73</v>
      </c>
      <c r="C80" s="6"/>
    </row>
    <row r="81" spans="1:10" ht="30" x14ac:dyDescent="0.25">
      <c r="A81" s="8" t="s">
        <v>74</v>
      </c>
      <c r="C81" s="6"/>
    </row>
    <row r="82" spans="1:10" ht="30" x14ac:dyDescent="0.25">
      <c r="A82" s="3" t="s">
        <v>75</v>
      </c>
      <c r="C82" s="4"/>
    </row>
    <row r="83" spans="1:10" ht="30" x14ac:dyDescent="0.25">
      <c r="A83" s="8" t="s">
        <v>76</v>
      </c>
      <c r="C83" s="6"/>
    </row>
    <row r="84" spans="1:10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</row>
    <row r="86" spans="1:10" ht="31.5" x14ac:dyDescent="0.25">
      <c r="A86" s="11" t="s">
        <v>78</v>
      </c>
      <c r="B86" s="14"/>
      <c r="C86" s="14">
        <f t="shared" ref="C86:J86" si="6">+C73</f>
        <v>231254897.81999999</v>
      </c>
      <c r="D86" s="14">
        <f t="shared" si="6"/>
        <v>314331638.14999998</v>
      </c>
      <c r="E86" s="14">
        <f t="shared" si="6"/>
        <v>286525959.40999997</v>
      </c>
      <c r="F86" s="14">
        <f t="shared" si="6"/>
        <v>255923269.99000001</v>
      </c>
      <c r="G86" s="14">
        <f t="shared" si="6"/>
        <v>266278382.67000002</v>
      </c>
      <c r="H86" s="14">
        <f t="shared" si="6"/>
        <v>265991602.32000002</v>
      </c>
      <c r="I86" s="14">
        <f t="shared" si="6"/>
        <v>241010118.78999999</v>
      </c>
      <c r="J86" s="14">
        <f t="shared" si="6"/>
        <v>225703828.93000001</v>
      </c>
    </row>
    <row r="87" spans="1:10" x14ac:dyDescent="0.25">
      <c r="A87" t="s">
        <v>88</v>
      </c>
    </row>
    <row r="88" spans="1:10" x14ac:dyDescent="0.25">
      <c r="A88" t="s">
        <v>98</v>
      </c>
    </row>
    <row r="89" spans="1:10" x14ac:dyDescent="0.25">
      <c r="A89" t="s">
        <v>99</v>
      </c>
      <c r="D89" s="24"/>
    </row>
    <row r="91" spans="1:10" ht="18.75" x14ac:dyDescent="0.3">
      <c r="A91" s="9" t="s">
        <v>80</v>
      </c>
    </row>
    <row r="92" spans="1:10" x14ac:dyDescent="0.25">
      <c r="A92" s="15" t="s">
        <v>82</v>
      </c>
    </row>
    <row r="93" spans="1:10" x14ac:dyDescent="0.25">
      <c r="A93" s="15" t="s">
        <v>83</v>
      </c>
    </row>
    <row r="94" spans="1:10" x14ac:dyDescent="0.25">
      <c r="A94" s="15" t="s">
        <v>81</v>
      </c>
    </row>
    <row r="95" spans="1:10" x14ac:dyDescent="0.25">
      <c r="A95" s="15" t="s">
        <v>84</v>
      </c>
    </row>
    <row r="96" spans="1:10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2020-09-07T13:39:11Z</dcterms:modified>
</cp:coreProperties>
</file>