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Y:\1. PRESUPUESTO\e.vizcaino\"/>
    </mc:Choice>
  </mc:AlternateContent>
  <xr:revisionPtr revIDLastSave="0" documentId="13_ncr:1_{B19E5847-471E-47BA-B758-385CE48140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" sheetId="4" r:id="rId1"/>
  </sheets>
  <definedNames>
    <definedName name="_xlnm.Print_Area" localSheetId="0">'Plantilla Ejecución'!$A$1:$N$101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4" l="1"/>
  <c r="J25" i="4"/>
  <c r="J15" i="4"/>
  <c r="J9" i="4"/>
  <c r="J8" i="4" l="1"/>
  <c r="J73" i="4" s="1"/>
  <c r="J86" i="4" s="1"/>
  <c r="I51" i="4"/>
  <c r="I25" i="4"/>
  <c r="I15" i="4"/>
  <c r="I9" i="4"/>
  <c r="H8" i="4"/>
  <c r="H73" i="4" s="1"/>
  <c r="H86" i="4" s="1"/>
  <c r="H51" i="4"/>
  <c r="H25" i="4"/>
  <c r="H15" i="4"/>
  <c r="H9" i="4"/>
  <c r="G51" i="4"/>
  <c r="G15" i="4"/>
  <c r="G9" i="4"/>
  <c r="G8" i="4" s="1"/>
  <c r="G73" i="4" s="1"/>
  <c r="G86" i="4" s="1"/>
  <c r="F8" i="4"/>
  <c r="F73" i="4" s="1"/>
  <c r="F86" i="4" s="1"/>
  <c r="F51" i="4"/>
  <c r="F15" i="4"/>
  <c r="D15" i="4"/>
  <c r="E15" i="4"/>
  <c r="F9" i="4"/>
  <c r="E9" i="4"/>
  <c r="E8" i="4"/>
  <c r="E73" i="4" s="1"/>
  <c r="E86" i="4" s="1"/>
  <c r="D9" i="4"/>
  <c r="D8" i="4" s="1"/>
  <c r="D73" i="4" s="1"/>
  <c r="D86" i="4" s="1"/>
  <c r="C15" i="4"/>
  <c r="C9" i="4"/>
  <c r="I8" i="4" l="1"/>
  <c r="I73" i="4" s="1"/>
  <c r="I86" i="4" s="1"/>
  <c r="C8" i="4"/>
  <c r="C73" i="4" s="1"/>
  <c r="C86" i="4" s="1"/>
</calcChain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<sst xmlns="http://schemas.openxmlformats.org/spreadsheetml/2006/main" count="102" uniqueCount="102">
  <si>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</si>
  <si>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</si>
  <si>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</si>
  <si>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</si>
  <si>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</si>
  <si>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</si>
  <si>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</si>
  <si>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</si>
  <si>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</si>
  <si>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</si>
  <si>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</si>
  <si>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</si>
  <si>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</si>
  <si>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</si>
  <si>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</si>
  <si>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</si>
  <si>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</si>
  <si>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</si>
  <si>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</si>
  <si>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</si>
  <si>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</si>
  <si>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</si>
  <si>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</si>
  <si>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</si>
  <si>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</si>
  <si>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</si>
  <si>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</si>
  <si>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</si>
  <si>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</si>
  <si>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</si>
  <si>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</si>
  <si>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</si>
  <si>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</si>
  <si>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</si>
  <si>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</si>
  <si>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</si>
  <si>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</si>
  <si>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</si>
  <si>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</si>
  <si>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</si>
  <si>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</si>
  <si>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</si>
  <si>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</si>
  <si>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</si>
  <si>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</si>
  <si>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</si>
  <si>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</si>
  <si>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</si>
  <si>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</si>
  <si>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</si>
  <si>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</si>
  <si>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</si>
  <si>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</si>
  <si>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</si>
  <si>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</si>
  <si>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</si>
  <si>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</si>
  <si>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</si>
  <si>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</si>
  <si>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</si>
  <si>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</si>
  <si>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</si>
  <si>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</si>
  <si>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</si>
  <si>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</si>
  <si>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</si>
  <si>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</si>
  <si>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</si>
  <si>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</si>
  <si>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</si>
  <si>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</si>
  <si>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</si>
  <si>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</si>
  <si>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</si>
  <si>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</si>
  <si>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</si>
  <si>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</si>
  <si>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</si>
  <si>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</si>
  <si>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</si>
  <si>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</si>
  <si>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</si>
  <si>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</si>
  <si>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</si>
  <si>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</si>
  <si>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</si>
  <si>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</si>
  <si>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</si>
  <si>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</si>
  <si>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</si>
  <si>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</si>
  <si>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EDMUNDO VIZCAINO</t>
  </si>
  <si>
    <t>ENCARGADO SECC.EJECUCION PRESUPUESTARIA</t>
  </si>
  <si>
    <t>Febrero</t>
  </si>
  <si>
    <t>Marzo</t>
  </si>
  <si>
    <t>Abril</t>
  </si>
  <si>
    <t>Mayo</t>
  </si>
  <si>
    <t>Junio</t>
  </si>
  <si>
    <t>Julio</t>
  </si>
  <si>
    <t>Agosto</t>
  </si>
  <si>
    <t>Fecha de registro: hasta el  [ 01] de [08  [2023]</t>
  </si>
  <si>
    <t>Fecha de imputación: hasta el [31] de [08]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</si>
</sst>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164" fontId="0" fillId="0" borderId="0" xfId="1" applyNumberFormat="1" applyFont="1"/>
    <xf numFmtId="164" fontId="0" fillId="0" borderId="0" xfId="1" applyNumberFormat="1" applyFont="1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164" fontId="1" fillId="0" borderId="0" xfId="0" applyNumberFormat="1" applyFont="1"/>
    <xf numFmtId="164" fontId="0" fillId="0" borderId="0" xfId="1" applyNumberFormat="1" applyFont="1" applyAlignment="1">
      <alignment vertical="top"/>
    </xf>
    <xf numFmtId="43" fontId="0" fillId="0" borderId="0" xfId="0" applyNumberForma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1835150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857250</xdr:colOff>
      <xdr:row>4</xdr:row>
      <xdr:rowOff>63500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J101"/>
  <sheetViews>
    <sheetView showGridLines="0" tabSelected="1" zoomScaleNormal="100" workbookViewId="0">
      <selection activeCell="J55" sqref="J55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2.42578125" customWidth="1"/>
    <col min="5" max="5" width="13.5703125" customWidth="1"/>
    <col min="6" max="6" width="14" customWidth="1"/>
    <col min="7" max="7" width="15.140625" bestFit="1" customWidth="1"/>
    <col min="8" max="8" width="14.5703125" customWidth="1"/>
    <col min="9" max="10" width="15.140625" bestFit="1" customWidth="1"/>
  </cols>
  <sheetData>
    <row r="1" spans="1:10" ht="18.75" x14ac:dyDescent="0.25">
      <c r="A1" s="30" t="s">
        <v>90</v>
      </c>
      <c r="B1" s="30"/>
      <c r="C1" s="30"/>
    </row>
    <row r="2" spans="1:10" ht="18.75" x14ac:dyDescent="0.25">
      <c r="A2" s="30" t="s">
        <v>89</v>
      </c>
      <c r="B2" s="30"/>
      <c r="C2" s="30"/>
    </row>
    <row r="3" spans="1:10" ht="18.75" x14ac:dyDescent="0.25">
      <c r="A3" s="30">
        <v>2023</v>
      </c>
      <c r="B3" s="30"/>
      <c r="C3" s="30"/>
    </row>
    <row r="4" spans="1:10" ht="15.75" x14ac:dyDescent="0.25">
      <c r="A4" s="31" t="s">
        <v>86</v>
      </c>
      <c r="B4" s="31"/>
      <c r="C4" s="31"/>
    </row>
    <row r="5" spans="1:10" x14ac:dyDescent="0.25">
      <c r="A5" s="32" t="s">
        <v>36</v>
      </c>
      <c r="B5" s="32"/>
      <c r="C5" s="32"/>
    </row>
    <row r="7" spans="1:10" ht="15.75" x14ac:dyDescent="0.25">
      <c r="A7" s="12" t="s">
        <v>0</v>
      </c>
      <c r="B7" s="13" t="s">
        <v>87</v>
      </c>
      <c r="C7" s="13" t="s">
        <v>79</v>
      </c>
      <c r="D7" s="13" t="s">
        <v>93</v>
      </c>
      <c r="E7" s="13" t="s">
        <v>94</v>
      </c>
      <c r="F7" s="13" t="s">
        <v>95</v>
      </c>
      <c r="G7" s="13" t="s">
        <v>96</v>
      </c>
      <c r="H7" s="13" t="s">
        <v>97</v>
      </c>
      <c r="I7" s="13" t="s">
        <v>98</v>
      </c>
      <c r="J7" s="13" t="s">
        <v>99</v>
      </c>
    </row>
    <row r="8" spans="1:10" x14ac:dyDescent="0.25">
      <c r="A8" s="1" t="s">
        <v>1</v>
      </c>
      <c r="B8" s="16"/>
      <c r="C8" s="20">
        <f t="shared" ref="C8:E8" si="0">+C9+C15</f>
        <v>246963243.44</v>
      </c>
      <c r="D8" s="20">
        <f t="shared" si="0"/>
        <v>247400385.44999999</v>
      </c>
      <c r="E8" s="20">
        <f t="shared" si="0"/>
        <v>249118817.68000001</v>
      </c>
      <c r="F8" s="20">
        <f>+F9+F15+F51</f>
        <v>449162150.95999998</v>
      </c>
      <c r="G8" s="20">
        <f>+G9+G15+G51</f>
        <v>249272782.74000001</v>
      </c>
      <c r="H8" s="20">
        <f>+H9+H15+H25+H51</f>
        <v>258272897.46000001</v>
      </c>
      <c r="I8" s="20">
        <f>+I9+I15+I25+I51</f>
        <v>250369693.02000001</v>
      </c>
      <c r="J8" s="20">
        <f>+J9+J15+J25+J51</f>
        <v>263809953.49000001</v>
      </c>
    </row>
    <row r="9" spans="1:10" ht="30" x14ac:dyDescent="0.25">
      <c r="A9" s="3" t="s">
        <v>2</v>
      </c>
      <c r="B9" s="17"/>
      <c r="C9" s="19">
        <f t="shared" ref="C9:E9" si="1">+C10+C11+C14</f>
        <v>246963243.44</v>
      </c>
      <c r="D9" s="19">
        <f t="shared" si="1"/>
        <v>247400385.44999999</v>
      </c>
      <c r="E9" s="19">
        <f t="shared" si="1"/>
        <v>249118817.68000001</v>
      </c>
      <c r="F9" s="19">
        <f>+F10+F11+F14</f>
        <v>248905313.59999999</v>
      </c>
      <c r="G9" s="19">
        <f>+G10+G11+G14</f>
        <v>249272782.74000001</v>
      </c>
      <c r="H9" s="19">
        <f>+H10+H11+H14</f>
        <v>247600614.44999999</v>
      </c>
      <c r="I9" s="19">
        <f>+I10+I11+I14</f>
        <v>249692245.40000001</v>
      </c>
      <c r="J9" s="19">
        <f>+J10+J11+J14</f>
        <v>250633781.49000001</v>
      </c>
    </row>
    <row r="10" spans="1:10" x14ac:dyDescent="0.25">
      <c r="A10" s="8" t="s">
        <v>3</v>
      </c>
      <c r="B10" s="17"/>
      <c r="C10" s="18">
        <v>206759093</v>
      </c>
      <c r="D10" s="22">
        <v>207220552.13999999</v>
      </c>
      <c r="E10" s="24">
        <v>208709290.63</v>
      </c>
      <c r="F10" s="22">
        <v>208296950.38999999</v>
      </c>
      <c r="G10" s="22">
        <v>208638442.62</v>
      </c>
      <c r="H10" s="22">
        <v>207243738.44999999</v>
      </c>
      <c r="I10" s="22">
        <v>208940009.83000001</v>
      </c>
      <c r="J10" s="22">
        <v>209741258.06999999</v>
      </c>
    </row>
    <row r="11" spans="1:10" x14ac:dyDescent="0.25">
      <c r="A11" s="8" t="s">
        <v>4</v>
      </c>
      <c r="C11" s="6">
        <v>9312287.6400000006</v>
      </c>
      <c r="D11" s="22">
        <v>9214771</v>
      </c>
      <c r="E11" s="24">
        <v>9249771</v>
      </c>
      <c r="F11" s="22">
        <v>9258971</v>
      </c>
      <c r="G11" s="22">
        <v>9247837.6799999997</v>
      </c>
      <c r="H11" s="22">
        <v>9177371</v>
      </c>
      <c r="I11" s="22">
        <v>9304571</v>
      </c>
      <c r="J11" s="22">
        <v>9337071</v>
      </c>
    </row>
    <row r="12" spans="1:10" ht="30" x14ac:dyDescent="0.25">
      <c r="A12" s="8" t="s">
        <v>37</v>
      </c>
      <c r="C12" s="6"/>
    </row>
    <row r="13" spans="1:10" ht="30" x14ac:dyDescent="0.25">
      <c r="A13" s="8" t="s">
        <v>5</v>
      </c>
      <c r="C13" s="6"/>
    </row>
    <row r="14" spans="1:10" ht="24" customHeight="1" x14ac:dyDescent="0.25">
      <c r="A14" s="8" t="s">
        <v>6</v>
      </c>
      <c r="C14" s="6">
        <v>30891862.800000001</v>
      </c>
      <c r="D14" s="23">
        <v>30965062.309999999</v>
      </c>
      <c r="E14" s="25">
        <v>31159756.050000001</v>
      </c>
      <c r="F14" s="26">
        <v>31349392.210000001</v>
      </c>
      <c r="G14" s="26">
        <v>31386502.440000001</v>
      </c>
      <c r="H14" s="26">
        <v>31179505</v>
      </c>
      <c r="I14" s="26">
        <v>31447664.57</v>
      </c>
      <c r="J14" s="23">
        <v>31555452.420000002</v>
      </c>
    </row>
    <row r="15" spans="1:10" x14ac:dyDescent="0.25">
      <c r="A15" s="3" t="s">
        <v>7</v>
      </c>
      <c r="C15" s="4">
        <f>+C21</f>
        <v>0</v>
      </c>
      <c r="D15" s="4">
        <f t="shared" ref="D15:E15" si="2">+D21</f>
        <v>0</v>
      </c>
      <c r="E15" s="4">
        <f t="shared" si="2"/>
        <v>0</v>
      </c>
      <c r="F15" s="4">
        <f>+F20</f>
        <v>143276299.18000001</v>
      </c>
      <c r="G15" s="4">
        <f>+G20</f>
        <v>0</v>
      </c>
      <c r="H15" s="4">
        <f>+H20+H22+H23</f>
        <v>4772539.58</v>
      </c>
      <c r="I15" s="4">
        <f>+I20+I22+I23</f>
        <v>0</v>
      </c>
      <c r="J15" s="4">
        <f>+J20+J22+J23</f>
        <v>0</v>
      </c>
    </row>
    <row r="16" spans="1:10" x14ac:dyDescent="0.25">
      <c r="A16" s="8" t="s">
        <v>8</v>
      </c>
      <c r="C16" s="6">
        <v>0</v>
      </c>
    </row>
    <row r="17" spans="1:10" ht="30" x14ac:dyDescent="0.25">
      <c r="A17" s="8" t="s">
        <v>9</v>
      </c>
      <c r="C17" s="6"/>
    </row>
    <row r="18" spans="1:10" x14ac:dyDescent="0.25">
      <c r="A18" s="8" t="s">
        <v>10</v>
      </c>
      <c r="C18" s="6"/>
    </row>
    <row r="19" spans="1:10" ht="18" customHeight="1" x14ac:dyDescent="0.25">
      <c r="A19" s="8" t="s">
        <v>11</v>
      </c>
      <c r="C19" s="6"/>
    </row>
    <row r="20" spans="1:10" x14ac:dyDescent="0.25">
      <c r="A20" s="8" t="s">
        <v>12</v>
      </c>
      <c r="C20" s="6">
        <v>0</v>
      </c>
      <c r="F20" s="22">
        <v>143276299.18000001</v>
      </c>
    </row>
    <row r="21" spans="1:10" x14ac:dyDescent="0.25">
      <c r="A21" s="8" t="s">
        <v>13</v>
      </c>
      <c r="C21" s="6"/>
    </row>
    <row r="22" spans="1:10" ht="45" x14ac:dyDescent="0.25">
      <c r="A22" s="8" t="s">
        <v>14</v>
      </c>
      <c r="C22" s="6"/>
      <c r="H22" s="28">
        <v>4249674.51</v>
      </c>
    </row>
    <row r="23" spans="1:10" ht="30" x14ac:dyDescent="0.25">
      <c r="A23" s="8" t="s">
        <v>15</v>
      </c>
      <c r="C23" s="6"/>
      <c r="H23" s="28">
        <v>522865.07</v>
      </c>
    </row>
    <row r="24" spans="1:10" ht="30" x14ac:dyDescent="0.25">
      <c r="A24" s="8" t="s">
        <v>38</v>
      </c>
      <c r="C24" s="6"/>
    </row>
    <row r="25" spans="1:10" x14ac:dyDescent="0.25">
      <c r="A25" s="3" t="s">
        <v>16</v>
      </c>
      <c r="C25" s="4"/>
      <c r="H25" s="27">
        <f>+H31+H32+H34</f>
        <v>2883537.5700000003</v>
      </c>
      <c r="I25" s="27">
        <f>+I31+I32+I34</f>
        <v>119136.74</v>
      </c>
      <c r="J25" s="27">
        <f>+J31+J32+J34</f>
        <v>0</v>
      </c>
    </row>
    <row r="26" spans="1:10" ht="30" x14ac:dyDescent="0.25">
      <c r="A26" s="8" t="s">
        <v>17</v>
      </c>
      <c r="C26" s="6"/>
    </row>
    <row r="27" spans="1:10" x14ac:dyDescent="0.25">
      <c r="A27" s="8" t="s">
        <v>18</v>
      </c>
      <c r="C27" s="6"/>
    </row>
    <row r="28" spans="1:10" ht="30" x14ac:dyDescent="0.25">
      <c r="A28" s="8" t="s">
        <v>19</v>
      </c>
      <c r="C28" s="6"/>
    </row>
    <row r="29" spans="1:10" x14ac:dyDescent="0.25">
      <c r="A29" s="8" t="s">
        <v>20</v>
      </c>
      <c r="C29" s="6"/>
    </row>
    <row r="30" spans="1:10" ht="30" x14ac:dyDescent="0.25">
      <c r="A30" s="8" t="s">
        <v>21</v>
      </c>
      <c r="C30" s="6"/>
    </row>
    <row r="31" spans="1:10" ht="30" x14ac:dyDescent="0.25">
      <c r="A31" s="8" t="s">
        <v>22</v>
      </c>
      <c r="C31" s="6"/>
      <c r="H31" s="28">
        <v>27524.92</v>
      </c>
    </row>
    <row r="32" spans="1:10" ht="30" x14ac:dyDescent="0.25">
      <c r="A32" s="8" t="s">
        <v>23</v>
      </c>
      <c r="C32" s="6"/>
      <c r="H32" s="28">
        <v>1114766.83</v>
      </c>
    </row>
    <row r="33" spans="1:9" ht="45" x14ac:dyDescent="0.25">
      <c r="A33" s="8" t="s">
        <v>39</v>
      </c>
      <c r="C33" s="6"/>
    </row>
    <row r="34" spans="1:9" x14ac:dyDescent="0.25">
      <c r="A34" s="8" t="s">
        <v>24</v>
      </c>
      <c r="C34" s="6"/>
      <c r="H34" s="28">
        <v>1741245.82</v>
      </c>
      <c r="I34" s="22">
        <v>119136.74</v>
      </c>
    </row>
    <row r="35" spans="1:9" x14ac:dyDescent="0.25">
      <c r="A35" s="3" t="s">
        <v>25</v>
      </c>
      <c r="C35" s="4"/>
    </row>
    <row r="36" spans="1:9" ht="30" x14ac:dyDescent="0.25">
      <c r="A36" s="8" t="s">
        <v>26</v>
      </c>
      <c r="C36" s="6"/>
    </row>
    <row r="37" spans="1:9" ht="30" x14ac:dyDescent="0.25">
      <c r="A37" s="8" t="s">
        <v>40</v>
      </c>
      <c r="C37" s="6"/>
    </row>
    <row r="38" spans="1:9" ht="30" x14ac:dyDescent="0.25">
      <c r="A38" s="8" t="s">
        <v>41</v>
      </c>
      <c r="C38" s="6"/>
    </row>
    <row r="39" spans="1:9" ht="30" x14ac:dyDescent="0.25">
      <c r="A39" s="8" t="s">
        <v>42</v>
      </c>
      <c r="C39" s="6"/>
    </row>
    <row r="40" spans="1:9" ht="30" x14ac:dyDescent="0.25">
      <c r="A40" s="8" t="s">
        <v>43</v>
      </c>
      <c r="C40" s="6"/>
    </row>
    <row r="41" spans="1:9" ht="30" x14ac:dyDescent="0.25">
      <c r="A41" s="8" t="s">
        <v>27</v>
      </c>
      <c r="C41" s="6"/>
    </row>
    <row r="42" spans="1:9" ht="30" x14ac:dyDescent="0.25">
      <c r="A42" s="8" t="s">
        <v>44</v>
      </c>
      <c r="C42" s="6"/>
    </row>
    <row r="43" spans="1:9" x14ac:dyDescent="0.25">
      <c r="A43" s="3" t="s">
        <v>45</v>
      </c>
      <c r="C43" s="4"/>
    </row>
    <row r="44" spans="1:9" ht="30" x14ac:dyDescent="0.25">
      <c r="A44" s="8" t="s">
        <v>46</v>
      </c>
      <c r="C44" s="6"/>
    </row>
    <row r="45" spans="1:9" ht="30" x14ac:dyDescent="0.25">
      <c r="A45" s="8" t="s">
        <v>47</v>
      </c>
      <c r="C45" s="6"/>
    </row>
    <row r="46" spans="1:9" ht="30" x14ac:dyDescent="0.25">
      <c r="A46" s="8" t="s">
        <v>48</v>
      </c>
      <c r="C46" s="6"/>
    </row>
    <row r="47" spans="1:9" ht="30" x14ac:dyDescent="0.25">
      <c r="A47" s="8" t="s">
        <v>49</v>
      </c>
      <c r="C47" s="6"/>
    </row>
    <row r="48" spans="1:9" ht="30" x14ac:dyDescent="0.25">
      <c r="A48" s="8" t="s">
        <v>50</v>
      </c>
      <c r="C48" s="6"/>
    </row>
    <row r="49" spans="1:10" ht="30" x14ac:dyDescent="0.25">
      <c r="A49" s="8" t="s">
        <v>51</v>
      </c>
      <c r="C49" s="6"/>
    </row>
    <row r="50" spans="1:10" ht="30" x14ac:dyDescent="0.25">
      <c r="A50" s="8" t="s">
        <v>52</v>
      </c>
      <c r="C50" s="6"/>
    </row>
    <row r="51" spans="1:10" ht="30" x14ac:dyDescent="0.25">
      <c r="A51" s="3" t="s">
        <v>28</v>
      </c>
      <c r="C51" s="4"/>
      <c r="F51" s="27">
        <f>+F52</f>
        <v>56980538.18</v>
      </c>
      <c r="G51" s="27">
        <f>+G52</f>
        <v>0</v>
      </c>
      <c r="H51" s="27">
        <f>+H52+H54</f>
        <v>3016205.86</v>
      </c>
      <c r="I51" s="27">
        <f>+I52+I54+I56</f>
        <v>558310.88</v>
      </c>
      <c r="J51" s="27">
        <f>+J52+J54+J55+J56</f>
        <v>13176172</v>
      </c>
    </row>
    <row r="52" spans="1:10" x14ac:dyDescent="0.25">
      <c r="A52" s="8" t="s">
        <v>29</v>
      </c>
      <c r="C52" s="6"/>
      <c r="F52" s="22">
        <v>56980538.18</v>
      </c>
      <c r="I52" s="22">
        <v>33532.980000000003</v>
      </c>
    </row>
    <row r="53" spans="1:10" ht="30" x14ac:dyDescent="0.25">
      <c r="A53" s="8" t="s">
        <v>30</v>
      </c>
      <c r="C53" s="6"/>
    </row>
    <row r="54" spans="1:10" ht="30" x14ac:dyDescent="0.25">
      <c r="A54" s="8" t="s">
        <v>31</v>
      </c>
      <c r="C54" s="6"/>
      <c r="H54" s="28">
        <v>3016205.86</v>
      </c>
    </row>
    <row r="55" spans="1:10" ht="30" x14ac:dyDescent="0.25">
      <c r="A55" s="8" t="s">
        <v>32</v>
      </c>
      <c r="C55" s="6"/>
      <c r="J55" s="22">
        <v>13176172</v>
      </c>
    </row>
    <row r="56" spans="1:10" ht="30" x14ac:dyDescent="0.25">
      <c r="A56" s="8" t="s">
        <v>33</v>
      </c>
      <c r="C56" s="6"/>
      <c r="I56" s="22">
        <v>524777.9</v>
      </c>
    </row>
    <row r="57" spans="1:10" ht="30" x14ac:dyDescent="0.25">
      <c r="A57" s="8" t="s">
        <v>53</v>
      </c>
      <c r="C57" s="6"/>
    </row>
    <row r="58" spans="1:10" ht="30" x14ac:dyDescent="0.25">
      <c r="A58" s="8" t="s">
        <v>54</v>
      </c>
      <c r="C58" s="6"/>
    </row>
    <row r="59" spans="1:10" x14ac:dyDescent="0.25">
      <c r="A59" s="8" t="s">
        <v>34</v>
      </c>
      <c r="C59" s="6"/>
    </row>
    <row r="60" spans="1:10" ht="45" x14ac:dyDescent="0.25">
      <c r="A60" s="8" t="s">
        <v>55</v>
      </c>
      <c r="C60" s="6"/>
    </row>
    <row r="61" spans="1:10" x14ac:dyDescent="0.25">
      <c r="A61" s="3" t="s">
        <v>56</v>
      </c>
      <c r="C61" s="4"/>
    </row>
    <row r="62" spans="1:10" x14ac:dyDescent="0.25">
      <c r="A62" s="8" t="s">
        <v>57</v>
      </c>
      <c r="C62" s="6"/>
    </row>
    <row r="63" spans="1:10" x14ac:dyDescent="0.25">
      <c r="A63" s="8" t="s">
        <v>58</v>
      </c>
      <c r="C63" s="6"/>
    </row>
    <row r="64" spans="1:10" ht="30" x14ac:dyDescent="0.25">
      <c r="A64" s="8" t="s">
        <v>59</v>
      </c>
      <c r="C64" s="6"/>
    </row>
    <row r="65" spans="1:10" ht="45" x14ac:dyDescent="0.25">
      <c r="A65" s="8" t="s">
        <v>60</v>
      </c>
      <c r="C65" s="6"/>
    </row>
    <row r="66" spans="1:10" ht="30" x14ac:dyDescent="0.25">
      <c r="A66" s="3" t="s">
        <v>61</v>
      </c>
      <c r="C66" s="4"/>
    </row>
    <row r="67" spans="1:10" x14ac:dyDescent="0.25">
      <c r="A67" s="8" t="s">
        <v>62</v>
      </c>
      <c r="C67" s="6"/>
    </row>
    <row r="68" spans="1:10" ht="30" x14ac:dyDescent="0.25">
      <c r="A68" s="8" t="s">
        <v>63</v>
      </c>
      <c r="C68" s="6"/>
    </row>
    <row r="69" spans="1:10" x14ac:dyDescent="0.25">
      <c r="A69" s="3" t="s">
        <v>64</v>
      </c>
      <c r="C69" s="4"/>
    </row>
    <row r="70" spans="1:10" ht="30" x14ac:dyDescent="0.25">
      <c r="A70" s="8" t="s">
        <v>65</v>
      </c>
      <c r="C70" s="6"/>
    </row>
    <row r="71" spans="1:10" ht="30" x14ac:dyDescent="0.25">
      <c r="A71" s="8" t="s">
        <v>66</v>
      </c>
      <c r="C71" s="6"/>
    </row>
    <row r="72" spans="1:10" ht="30" x14ac:dyDescent="0.25">
      <c r="A72" s="8" t="s">
        <v>67</v>
      </c>
      <c r="C72" s="6"/>
    </row>
    <row r="73" spans="1:10" x14ac:dyDescent="0.25">
      <c r="A73" s="10" t="s">
        <v>35</v>
      </c>
      <c r="B73" s="7"/>
      <c r="C73" s="7">
        <f t="shared" ref="C73:E73" si="3">+C8</f>
        <v>246963243.44</v>
      </c>
      <c r="D73" s="7">
        <f t="shared" si="3"/>
        <v>247400385.44999999</v>
      </c>
      <c r="E73" s="7">
        <f t="shared" si="3"/>
        <v>249118817.68000001</v>
      </c>
      <c r="F73" s="7">
        <f>+F8</f>
        <v>449162150.95999998</v>
      </c>
      <c r="G73" s="7">
        <f>+G8</f>
        <v>249272782.74000001</v>
      </c>
      <c r="H73" s="7">
        <f>+H8</f>
        <v>258272897.46000001</v>
      </c>
      <c r="I73" s="7">
        <f>+I8</f>
        <v>250369693.02000001</v>
      </c>
      <c r="J73" s="7">
        <f>+J8</f>
        <v>263809953.49000001</v>
      </c>
    </row>
    <row r="74" spans="1:10" x14ac:dyDescent="0.25">
      <c r="A74" s="5"/>
      <c r="C74" s="6"/>
    </row>
    <row r="75" spans="1:10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</row>
    <row r="76" spans="1:10" ht="30" x14ac:dyDescent="0.25">
      <c r="A76" s="3" t="s">
        <v>69</v>
      </c>
      <c r="C76" s="4"/>
    </row>
    <row r="77" spans="1:10" ht="30" x14ac:dyDescent="0.25">
      <c r="A77" s="8" t="s">
        <v>70</v>
      </c>
      <c r="C77" s="6"/>
    </row>
    <row r="78" spans="1:10" ht="30" x14ac:dyDescent="0.25">
      <c r="A78" s="8" t="s">
        <v>71</v>
      </c>
      <c r="C78" s="6"/>
    </row>
    <row r="79" spans="1:10" x14ac:dyDescent="0.25">
      <c r="A79" s="3" t="s">
        <v>72</v>
      </c>
      <c r="C79" s="4"/>
    </row>
    <row r="80" spans="1:10" ht="30" x14ac:dyDescent="0.25">
      <c r="A80" s="8" t="s">
        <v>73</v>
      </c>
      <c r="C80" s="6"/>
    </row>
    <row r="81" spans="1:10" ht="30" x14ac:dyDescent="0.25">
      <c r="A81" s="8" t="s">
        <v>74</v>
      </c>
      <c r="C81" s="6"/>
    </row>
    <row r="82" spans="1:10" ht="30" x14ac:dyDescent="0.25">
      <c r="A82" s="3" t="s">
        <v>75</v>
      </c>
      <c r="C82" s="4"/>
    </row>
    <row r="83" spans="1:10" ht="30" x14ac:dyDescent="0.25">
      <c r="A83" s="8" t="s">
        <v>76</v>
      </c>
      <c r="C83" s="6"/>
    </row>
    <row r="84" spans="1:10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</row>
    <row r="86" spans="1:10" ht="31.5" x14ac:dyDescent="0.25">
      <c r="A86" s="11" t="s">
        <v>78</v>
      </c>
      <c r="B86" s="14"/>
      <c r="C86" s="14">
        <f t="shared" ref="C86:E86" si="4">+C73</f>
        <v>246963243.44</v>
      </c>
      <c r="D86" s="14">
        <f t="shared" si="4"/>
        <v>247400385.44999999</v>
      </c>
      <c r="E86" s="14">
        <f t="shared" si="4"/>
        <v>249118817.68000001</v>
      </c>
      <c r="F86" s="14">
        <f>+F73</f>
        <v>449162150.95999998</v>
      </c>
      <c r="G86" s="14">
        <f>+G73</f>
        <v>249272782.74000001</v>
      </c>
      <c r="H86" s="14">
        <f>+H73</f>
        <v>258272897.46000001</v>
      </c>
      <c r="I86" s="14">
        <f>+I73</f>
        <v>250369693.02000001</v>
      </c>
      <c r="J86" s="14">
        <f>+J73</f>
        <v>263809953.49000001</v>
      </c>
    </row>
    <row r="87" spans="1:10" x14ac:dyDescent="0.25">
      <c r="A87" t="s">
        <v>88</v>
      </c>
    </row>
    <row r="88" spans="1:10" x14ac:dyDescent="0.25">
      <c r="A88" t="s">
        <v>100</v>
      </c>
      <c r="I88" s="17"/>
    </row>
    <row r="89" spans="1:10" x14ac:dyDescent="0.25">
      <c r="A89" t="s">
        <v>101</v>
      </c>
      <c r="I89" s="29"/>
    </row>
    <row r="91" spans="1:10" ht="18.75" x14ac:dyDescent="0.3">
      <c r="A91" s="9" t="s">
        <v>80</v>
      </c>
    </row>
    <row r="92" spans="1:10" x14ac:dyDescent="0.25">
      <c r="A92" s="15" t="s">
        <v>82</v>
      </c>
    </row>
    <row r="93" spans="1:10" x14ac:dyDescent="0.25">
      <c r="A93" s="15" t="s">
        <v>83</v>
      </c>
    </row>
    <row r="94" spans="1:10" x14ac:dyDescent="0.25">
      <c r="A94" s="15" t="s">
        <v>81</v>
      </c>
    </row>
    <row r="95" spans="1:10" x14ac:dyDescent="0.25">
      <c r="A95" s="15" t="s">
        <v>84</v>
      </c>
    </row>
    <row r="96" spans="1:10" x14ac:dyDescent="0.25">
      <c r="A96" s="15" t="s">
        <v>85</v>
      </c>
    </row>
    <row r="100" spans="1:1" x14ac:dyDescent="0.25">
      <c r="A100" s="21" t="s">
        <v>91</v>
      </c>
    </row>
    <row r="101" spans="1:1" x14ac:dyDescent="0.25">
      <c r="A101" s="21" t="s">
        <v>92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2023-02-07T12:54:19Z</cp:lastPrinted>
  <dcterms:created xsi:type="dcterms:W3CDTF">2018-04-17T18:57:16Z</dcterms:created>
  <dcterms:modified xsi:type="dcterms:W3CDTF">2023-09-08T20:22:04Z</dcterms:modified>
</cp:coreProperties>
</file>