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 PRESUPUESTO\e.vizcaino\MAP Transparencia\2022\"/>
    </mc:Choice>
  </mc:AlternateContent>
  <xr:revisionPtr revIDLastSave="0" documentId="13_ncr:1_{D44D32C5-CF90-40CB-AC1B-44F209676DD9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1 Presupuesto Aprobado" sheetId="1" r:id="rId1"/>
  </sheets>
  <definedNames>
    <definedName name="_xlnm.Print_Area" localSheetId="0">'P1 Presupuesto Aprobado'!$A$1:$E$101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" l="1"/>
  <c r="D80" i="1"/>
  <c r="E38" i="1" l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D12" i="1"/>
  <c r="E12" i="1"/>
  <c r="D85" i="1" l="1"/>
  <c r="E85" i="1"/>
  <c r="E11" i="1"/>
  <c r="D11" i="1"/>
</calcChain>
</file>

<file path=xl/sharedStrings.xml><?xml version="1.0" encoding="utf-8"?>
<sst xmlns="http://schemas.openxmlformats.org/spreadsheetml/2006/main" count="89" uniqueCount="89">
  <si>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</si>
  <si>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</si>
  <si>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</si>
  <si>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</si>
  <si>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</si>
  <si>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</si>
  <si>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</si>
  <si>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</si>
  <si>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</si>
  <si>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</si>
  <si>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</si>
  <si>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</si>
  <si>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</si>
  <si>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</si>
  <si>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</si>
  <si>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</si>
  <si>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</si>
  <si>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</si>
  <si>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</si>
  <si>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</si>
  <si>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</si>
  <si>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</si>
  <si>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</si>
  <si>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</si>
  <si>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</si>
  <si>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</si>
  <si>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</si>
  <si>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</si>
  <si>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</si>
  <si>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</si>
  <si>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</si>
  <si>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</si>
  <si>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</si>
  <si>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</si>
  <si>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</si>
  <si>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</si>
  <si>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</si>
  <si>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</si>
  <si>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</si>
  <si>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</si>
  <si>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</si>
  <si>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</si>
  <si>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</si>
  <si>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</si>
  <si>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</si>
  <si>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</si>
  <si>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</si>
  <si>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</si>
  <si>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</si>
  <si>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</si>
  <si>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</si>
  <si>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</si>
  <si>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</si>
  <si>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</si>
  <si>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</si>
  <si>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</si>
  <si>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</si>
  <si>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</si>
  <si>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</si>
  <si>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</si>
  <si>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</si>
  <si>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</si>
  <si>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</si>
  <si>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</si>
  <si>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</si>
  <si>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</si>
  <si>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</si>
  <si>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</si>
  <si>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</si>
  <si>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</si>
  <si>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</si>
  <si>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</si>
  <si>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</si>
  <si>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</si>
  <si>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</si>
  <si>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</si>
  <si>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</si>
  <si>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</si>
  <si>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</si>
  <si>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</si>
  <si>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</si>
  <si>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</si>
  <si>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</si>
  <si>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</si>
  <si>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</si>
  <si>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</si>
  <si>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Año {2022}</t>
  </si>
  <si>
    <t>EDMUNDO VIZCAINO</t>
  </si>
  <si>
    <t>ENC.SECC.EJECUCION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</si>
</sst>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4" fontId="0" fillId="0" borderId="0" xfId="0" applyNumberFormat="1" applyAlignment="1">
      <alignment vertical="center" wrapText="1"/>
    </xf>
    <xf numFmtId="164" fontId="3" fillId="0" borderId="0" xfId="1" applyNumberFormat="1" applyFont="1"/>
    <xf numFmtId="0" fontId="3" fillId="0" borderId="0" xfId="0" applyFont="1"/>
    <xf numFmtId="164" fontId="3" fillId="0" borderId="1" xfId="0" applyNumberFormat="1" applyFont="1" applyBorder="1"/>
    <xf numFmtId="164" fontId="3" fillId="0" borderId="0" xfId="0" applyNumberFormat="1" applyFont="1"/>
    <xf numFmtId="164" fontId="0" fillId="0" borderId="0" xfId="0" applyNumberFormat="1"/>
    <xf numFmtId="164" fontId="3" fillId="2" borderId="2" xfId="0" applyNumberFormat="1" applyFont="1" applyFill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2063655</xdr:colOff>
      <xdr:row>6</xdr:row>
      <xdr:rowOff>122757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746150</xdr:colOff>
      <xdr:row>6</xdr:row>
      <xdr:rowOff>105228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3:P97"/>
  <sheetViews>
    <sheetView showGridLines="0" tabSelected="1" topLeftCell="C1" workbookViewId="0">
      <selection activeCell="F98" sqref="F98"/>
    </sheetView>
  </sheetViews>
  <sheetFormatPr baseColWidth="10" defaultColWidth="11.42578125" defaultRowHeight="15" x14ac:dyDescent="0.25"/>
  <cols>
    <col min="1" max="2" width="0" hidden="1" customWidth="1"/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27" t="s">
        <v>83</v>
      </c>
      <c r="D3" s="28"/>
      <c r="E3" s="28"/>
      <c r="F3" s="14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25" t="s">
        <v>84</v>
      </c>
      <c r="D4" s="26"/>
      <c r="E4" s="26"/>
      <c r="F4" s="13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34" t="s">
        <v>86</v>
      </c>
      <c r="D5" s="35"/>
      <c r="E5" s="35"/>
      <c r="F5" s="12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29" t="s">
        <v>76</v>
      </c>
      <c r="D6" s="30"/>
      <c r="E6" s="30"/>
      <c r="F6" s="11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29" t="s">
        <v>77</v>
      </c>
      <c r="D7" s="30"/>
      <c r="E7" s="30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31" t="s">
        <v>66</v>
      </c>
      <c r="D9" s="32" t="s">
        <v>79</v>
      </c>
      <c r="E9" s="32" t="s">
        <v>78</v>
      </c>
      <c r="F9" s="4"/>
    </row>
    <row r="10" spans="2:16" ht="23.25" customHeight="1" x14ac:dyDescent="0.25">
      <c r="C10" s="31"/>
      <c r="D10" s="33"/>
      <c r="E10" s="33"/>
      <c r="F10" s="4"/>
    </row>
    <row r="11" spans="2:16" x14ac:dyDescent="0.25">
      <c r="C11" s="1" t="s">
        <v>0</v>
      </c>
      <c r="D11" s="21">
        <f>+D12+D18+D28+D38+D54+D64+D72</f>
        <v>7267707370</v>
      </c>
      <c r="E11" s="21">
        <f>+E12+E18+E28+E38+E54+E64+E72</f>
        <v>7267707370</v>
      </c>
      <c r="F11" s="4"/>
    </row>
    <row r="12" spans="2:16" x14ac:dyDescent="0.25">
      <c r="C12" s="2" t="s">
        <v>1</v>
      </c>
      <c r="D12" s="22">
        <f>+D13+D14+D16+D17</f>
        <v>4693035254</v>
      </c>
      <c r="E12" s="19">
        <f>+E13+E14+E16+E17</f>
        <v>4693035254</v>
      </c>
      <c r="F12" s="4"/>
    </row>
    <row r="13" spans="2:16" x14ac:dyDescent="0.25">
      <c r="C13" s="3" t="s">
        <v>2</v>
      </c>
      <c r="D13" s="18">
        <v>3204201060</v>
      </c>
      <c r="E13" s="18">
        <v>3204201060</v>
      </c>
      <c r="F13" s="4"/>
    </row>
    <row r="14" spans="2:16" x14ac:dyDescent="0.25">
      <c r="C14" s="3" t="s">
        <v>3</v>
      </c>
      <c r="D14" s="18">
        <v>838574162</v>
      </c>
      <c r="E14" s="18">
        <v>838574162</v>
      </c>
      <c r="F14" s="4"/>
    </row>
    <row r="15" spans="2:16" x14ac:dyDescent="0.25">
      <c r="C15" s="3" t="s">
        <v>4</v>
      </c>
      <c r="D15" s="18">
        <v>0</v>
      </c>
      <c r="E15" s="18">
        <v>0</v>
      </c>
      <c r="F15" s="4"/>
    </row>
    <row r="16" spans="2:16" x14ac:dyDescent="0.25">
      <c r="C16" s="3" t="s">
        <v>5</v>
      </c>
      <c r="D16" s="18">
        <v>300146164</v>
      </c>
      <c r="E16" s="18">
        <v>300146164</v>
      </c>
      <c r="F16" s="4"/>
    </row>
    <row r="17" spans="3:6" x14ac:dyDescent="0.25">
      <c r="C17" s="3" t="s">
        <v>6</v>
      </c>
      <c r="D17" s="18">
        <v>350113868</v>
      </c>
      <c r="E17" s="18">
        <v>350113868</v>
      </c>
      <c r="F17" s="4"/>
    </row>
    <row r="18" spans="3:6" x14ac:dyDescent="0.25">
      <c r="C18" s="2" t="s">
        <v>7</v>
      </c>
      <c r="D18" s="19">
        <f>+D19+D20+D21+D22+D23+D24+D25+D26+D27</f>
        <v>1575737789</v>
      </c>
      <c r="E18" s="19">
        <f>+E19+E20+E21+E22+E23+E24+E25+E26+E27</f>
        <v>1575737789</v>
      </c>
      <c r="F18" s="4"/>
    </row>
    <row r="19" spans="3:6" x14ac:dyDescent="0.25">
      <c r="C19" s="3" t="s">
        <v>8</v>
      </c>
      <c r="D19" s="18">
        <v>259128243</v>
      </c>
      <c r="E19" s="18">
        <v>259128243</v>
      </c>
      <c r="F19" s="4"/>
    </row>
    <row r="20" spans="3:6" x14ac:dyDescent="0.25">
      <c r="C20" s="3" t="s">
        <v>9</v>
      </c>
      <c r="D20" s="18">
        <v>77337895</v>
      </c>
      <c r="E20" s="18">
        <v>77337895</v>
      </c>
      <c r="F20" s="4"/>
    </row>
    <row r="21" spans="3:6" x14ac:dyDescent="0.25">
      <c r="C21" s="3" t="s">
        <v>10</v>
      </c>
      <c r="D21" s="18">
        <v>180000000</v>
      </c>
      <c r="E21" s="18">
        <v>180000000</v>
      </c>
      <c r="F21" s="4"/>
    </row>
    <row r="22" spans="3:6" x14ac:dyDescent="0.25">
      <c r="C22" s="3" t="s">
        <v>11</v>
      </c>
      <c r="D22" s="18">
        <v>10152600</v>
      </c>
      <c r="E22" s="18">
        <v>10152600</v>
      </c>
      <c r="F22" s="4"/>
    </row>
    <row r="23" spans="3:6" x14ac:dyDescent="0.25">
      <c r="C23" s="3" t="s">
        <v>12</v>
      </c>
      <c r="D23" s="18">
        <v>44143939</v>
      </c>
      <c r="E23" s="18">
        <v>44143939</v>
      </c>
    </row>
    <row r="24" spans="3:6" x14ac:dyDescent="0.25">
      <c r="C24" s="3" t="s">
        <v>13</v>
      </c>
      <c r="D24" s="18">
        <v>193282722</v>
      </c>
      <c r="E24" s="18">
        <v>193282722</v>
      </c>
    </row>
    <row r="25" spans="3:6" x14ac:dyDescent="0.25">
      <c r="C25" s="3" t="s">
        <v>14</v>
      </c>
      <c r="D25" s="18">
        <v>135439498</v>
      </c>
      <c r="E25" s="18">
        <v>135439498</v>
      </c>
    </row>
    <row r="26" spans="3:6" x14ac:dyDescent="0.25">
      <c r="C26" s="3" t="s">
        <v>15</v>
      </c>
      <c r="D26" s="18">
        <v>620252892</v>
      </c>
      <c r="E26" s="18">
        <v>620252892</v>
      </c>
    </row>
    <row r="27" spans="3:6" x14ac:dyDescent="0.25">
      <c r="C27" s="3" t="s">
        <v>16</v>
      </c>
      <c r="D27" s="18">
        <v>56000000</v>
      </c>
      <c r="E27" s="18">
        <v>56000000</v>
      </c>
    </row>
    <row r="28" spans="3:6" x14ac:dyDescent="0.25">
      <c r="C28" s="2" t="s">
        <v>17</v>
      </c>
      <c r="D28" s="19">
        <f>+D29+D30+D31+D32+D33+D34+D35+D36+D37</f>
        <v>263032954</v>
      </c>
      <c r="E28" s="19">
        <f>+E29+E30+E31+E32+E33+E34+E35+E36+E37</f>
        <v>263032954</v>
      </c>
    </row>
    <row r="29" spans="3:6" x14ac:dyDescent="0.25">
      <c r="C29" s="3" t="s">
        <v>18</v>
      </c>
      <c r="D29" s="18">
        <v>11263190</v>
      </c>
      <c r="E29" s="18">
        <v>11263190</v>
      </c>
    </row>
    <row r="30" spans="3:6" x14ac:dyDescent="0.25">
      <c r="C30" s="3" t="s">
        <v>19</v>
      </c>
      <c r="D30" s="18">
        <v>19903485</v>
      </c>
      <c r="E30" s="18">
        <v>19903485</v>
      </c>
    </row>
    <row r="31" spans="3:6" x14ac:dyDescent="0.25">
      <c r="C31" s="3" t="s">
        <v>20</v>
      </c>
      <c r="D31" s="18">
        <v>10200850</v>
      </c>
      <c r="E31" s="18">
        <v>10200850</v>
      </c>
    </row>
    <row r="32" spans="3:6" x14ac:dyDescent="0.25">
      <c r="C32" s="3" t="s">
        <v>21</v>
      </c>
      <c r="D32" s="18">
        <v>800000</v>
      </c>
      <c r="E32" s="18">
        <v>800000</v>
      </c>
    </row>
    <row r="33" spans="3:5" x14ac:dyDescent="0.25">
      <c r="C33" s="3" t="s">
        <v>22</v>
      </c>
      <c r="D33" s="18">
        <v>12407560</v>
      </c>
      <c r="E33" s="18">
        <v>12407560</v>
      </c>
    </row>
    <row r="34" spans="3:5" x14ac:dyDescent="0.25">
      <c r="C34" s="3" t="s">
        <v>23</v>
      </c>
      <c r="D34" s="18">
        <v>6145636</v>
      </c>
      <c r="E34" s="18">
        <v>6145636</v>
      </c>
    </row>
    <row r="35" spans="3:5" x14ac:dyDescent="0.25">
      <c r="C35" s="3" t="s">
        <v>24</v>
      </c>
      <c r="D35" s="18">
        <v>78153403</v>
      </c>
      <c r="E35" s="18">
        <v>78153403</v>
      </c>
    </row>
    <row r="36" spans="3:5" x14ac:dyDescent="0.25">
      <c r="C36" s="3" t="s">
        <v>25</v>
      </c>
      <c r="D36" s="18"/>
      <c r="E36" s="18"/>
    </row>
    <row r="37" spans="3:5" x14ac:dyDescent="0.25">
      <c r="C37" s="3" t="s">
        <v>26</v>
      </c>
      <c r="D37" s="18">
        <v>124158830</v>
      </c>
      <c r="E37" s="18">
        <v>124158830</v>
      </c>
    </row>
    <row r="38" spans="3:5" x14ac:dyDescent="0.25">
      <c r="C38" s="2" t="s">
        <v>27</v>
      </c>
      <c r="D38" s="19">
        <f>+D39+D40+D44+D45+D46</f>
        <v>143250000</v>
      </c>
      <c r="E38" s="19">
        <f>+E39+E40+E44+E45+E46</f>
        <v>143250000</v>
      </c>
    </row>
    <row r="39" spans="3:5" x14ac:dyDescent="0.25">
      <c r="C39" s="3" t="s">
        <v>28</v>
      </c>
      <c r="D39" s="18">
        <v>38600000</v>
      </c>
      <c r="E39" s="18">
        <v>38600000</v>
      </c>
    </row>
    <row r="40" spans="3:5" x14ac:dyDescent="0.25">
      <c r="C40" s="3" t="s">
        <v>29</v>
      </c>
      <c r="D40" s="18">
        <v>12400000</v>
      </c>
      <c r="E40" s="18">
        <v>12400000</v>
      </c>
    </row>
    <row r="41" spans="3:5" x14ac:dyDescent="0.25">
      <c r="C41" s="3" t="s">
        <v>30</v>
      </c>
      <c r="D41" s="23"/>
      <c r="E41" s="23"/>
    </row>
    <row r="42" spans="3:5" x14ac:dyDescent="0.25">
      <c r="C42" s="3" t="s">
        <v>31</v>
      </c>
      <c r="D42" s="23"/>
      <c r="E42" s="23"/>
    </row>
    <row r="43" spans="3:5" x14ac:dyDescent="0.25">
      <c r="C43" s="3" t="s">
        <v>32</v>
      </c>
      <c r="D43" s="23"/>
      <c r="E43" s="23"/>
    </row>
    <row r="44" spans="3:5" x14ac:dyDescent="0.25">
      <c r="C44" s="3" t="s">
        <v>33</v>
      </c>
      <c r="D44" s="23"/>
      <c r="E44" s="23"/>
    </row>
    <row r="45" spans="3:5" x14ac:dyDescent="0.25">
      <c r="C45" s="3" t="s">
        <v>34</v>
      </c>
      <c r="D45" s="18">
        <v>2000000</v>
      </c>
      <c r="E45" s="18">
        <v>2000000</v>
      </c>
    </row>
    <row r="46" spans="3:5" x14ac:dyDescent="0.25">
      <c r="C46" s="3" t="s">
        <v>35</v>
      </c>
      <c r="D46" s="18">
        <v>90250000</v>
      </c>
      <c r="E46" s="18">
        <v>90250000</v>
      </c>
    </row>
    <row r="47" spans="3:5" x14ac:dyDescent="0.25">
      <c r="C47" s="2" t="s">
        <v>36</v>
      </c>
      <c r="D47" s="22"/>
      <c r="E47" s="23"/>
    </row>
    <row r="48" spans="3:5" x14ac:dyDescent="0.25">
      <c r="C48" s="3" t="s">
        <v>37</v>
      </c>
      <c r="D48" s="23"/>
      <c r="E48" s="23"/>
    </row>
    <row r="49" spans="3:5" x14ac:dyDescent="0.25">
      <c r="C49" s="3" t="s">
        <v>38</v>
      </c>
      <c r="D49" s="23"/>
      <c r="E49" s="23"/>
    </row>
    <row r="50" spans="3:5" x14ac:dyDescent="0.25">
      <c r="C50" s="3" t="s">
        <v>39</v>
      </c>
      <c r="D50" s="23"/>
      <c r="E50" s="23"/>
    </row>
    <row r="51" spans="3:5" x14ac:dyDescent="0.25">
      <c r="C51" s="3" t="s">
        <v>40</v>
      </c>
      <c r="D51" s="23"/>
      <c r="E51" s="23"/>
    </row>
    <row r="52" spans="3:5" x14ac:dyDescent="0.25">
      <c r="C52" s="3" t="s">
        <v>41</v>
      </c>
      <c r="D52" s="23"/>
      <c r="E52" s="23"/>
    </row>
    <row r="53" spans="3:5" x14ac:dyDescent="0.25">
      <c r="C53" s="3" t="s">
        <v>42</v>
      </c>
      <c r="D53" s="23"/>
      <c r="E53" s="23"/>
    </row>
    <row r="54" spans="3:5" x14ac:dyDescent="0.25">
      <c r="C54" s="2" t="s">
        <v>43</v>
      </c>
      <c r="D54" s="19">
        <f>+D55+D56+D57+D58+D59+D60+D61+D62+D63</f>
        <v>580651373</v>
      </c>
      <c r="E54" s="19">
        <f>+E55+E56+E57+E58+E59+E60+E61+E62+E63</f>
        <v>580651373</v>
      </c>
    </row>
    <row r="55" spans="3:5" x14ac:dyDescent="0.25">
      <c r="C55" s="3" t="s">
        <v>44</v>
      </c>
      <c r="D55" s="18">
        <v>147587247</v>
      </c>
      <c r="E55" s="18">
        <v>147587247</v>
      </c>
    </row>
    <row r="56" spans="3:5" x14ac:dyDescent="0.25">
      <c r="C56" s="3" t="s">
        <v>45</v>
      </c>
      <c r="D56" s="18">
        <v>6440071</v>
      </c>
      <c r="E56" s="18">
        <v>6440071</v>
      </c>
    </row>
    <row r="57" spans="3:5" x14ac:dyDescent="0.25">
      <c r="C57" s="3" t="s">
        <v>46</v>
      </c>
      <c r="D57" s="18">
        <v>52976265</v>
      </c>
      <c r="E57" s="18">
        <v>52976265</v>
      </c>
    </row>
    <row r="58" spans="3:5" x14ac:dyDescent="0.25">
      <c r="C58" s="3" t="s">
        <v>47</v>
      </c>
      <c r="D58" s="18">
        <v>45252525</v>
      </c>
      <c r="E58" s="18">
        <v>45252525</v>
      </c>
    </row>
    <row r="59" spans="3:5" x14ac:dyDescent="0.25">
      <c r="C59" s="3" t="s">
        <v>48</v>
      </c>
      <c r="D59" s="18">
        <v>56936397</v>
      </c>
      <c r="E59" s="18">
        <v>56936397</v>
      </c>
    </row>
    <row r="60" spans="3:5" x14ac:dyDescent="0.25">
      <c r="C60" s="3" t="s">
        <v>49</v>
      </c>
      <c r="D60" s="18">
        <v>30790320</v>
      </c>
      <c r="E60" s="18">
        <v>30790320</v>
      </c>
    </row>
    <row r="61" spans="3:5" x14ac:dyDescent="0.25">
      <c r="C61" s="3" t="s">
        <v>50</v>
      </c>
      <c r="D61" s="18"/>
      <c r="E61" s="18"/>
    </row>
    <row r="62" spans="3:5" x14ac:dyDescent="0.25">
      <c r="C62" s="3" t="s">
        <v>51</v>
      </c>
      <c r="D62" s="18">
        <v>240668548</v>
      </c>
      <c r="E62" s="18">
        <v>240668548</v>
      </c>
    </row>
    <row r="63" spans="3:5" x14ac:dyDescent="0.25">
      <c r="C63" s="3" t="s">
        <v>52</v>
      </c>
      <c r="D63" s="23"/>
      <c r="E63" s="23"/>
    </row>
    <row r="64" spans="3:5" x14ac:dyDescent="0.25">
      <c r="C64" s="2" t="s">
        <v>53</v>
      </c>
      <c r="D64" s="19">
        <f>+D65+D66</f>
        <v>0</v>
      </c>
      <c r="E64" s="19">
        <f>+E65+E66</f>
        <v>0</v>
      </c>
    </row>
    <row r="65" spans="3:5" x14ac:dyDescent="0.25">
      <c r="C65" s="3" t="s">
        <v>54</v>
      </c>
      <c r="D65" s="18"/>
      <c r="E65" s="18"/>
    </row>
    <row r="66" spans="3:5" x14ac:dyDescent="0.25">
      <c r="C66" s="3" t="s">
        <v>55</v>
      </c>
      <c r="D66" s="23"/>
      <c r="E66" s="23"/>
    </row>
    <row r="67" spans="3:5" x14ac:dyDescent="0.25">
      <c r="C67" s="3" t="s">
        <v>56</v>
      </c>
      <c r="D67" s="23"/>
      <c r="E67" s="23"/>
    </row>
    <row r="68" spans="3:5" x14ac:dyDescent="0.25">
      <c r="C68" s="3" t="s">
        <v>57</v>
      </c>
      <c r="D68" s="23"/>
      <c r="E68" s="23"/>
    </row>
    <row r="69" spans="3:5" x14ac:dyDescent="0.25">
      <c r="C69" s="2" t="s">
        <v>58</v>
      </c>
      <c r="D69" s="22"/>
      <c r="E69" s="23"/>
    </row>
    <row r="70" spans="3:5" x14ac:dyDescent="0.25">
      <c r="C70" s="3" t="s">
        <v>59</v>
      </c>
      <c r="D70" s="23"/>
      <c r="E70" s="23"/>
    </row>
    <row r="71" spans="3:5" x14ac:dyDescent="0.25">
      <c r="C71" s="3" t="s">
        <v>60</v>
      </c>
      <c r="D71" s="23"/>
      <c r="E71" s="23"/>
    </row>
    <row r="72" spans="3:5" x14ac:dyDescent="0.25">
      <c r="C72" s="2" t="s">
        <v>61</v>
      </c>
      <c r="D72" s="19">
        <f>+D73+D74+D75</f>
        <v>12000000</v>
      </c>
      <c r="E72" s="19">
        <f>+E73+E74+E75</f>
        <v>12000000</v>
      </c>
    </row>
    <row r="73" spans="3:5" x14ac:dyDescent="0.25">
      <c r="C73" s="3" t="s">
        <v>62</v>
      </c>
      <c r="D73" s="23"/>
      <c r="E73" s="23"/>
    </row>
    <row r="74" spans="3:5" x14ac:dyDescent="0.25">
      <c r="C74" s="3" t="s">
        <v>63</v>
      </c>
      <c r="D74" s="18">
        <v>12000000</v>
      </c>
      <c r="E74" s="18">
        <v>12000000</v>
      </c>
    </row>
    <row r="75" spans="3:5" x14ac:dyDescent="0.25">
      <c r="C75" s="3" t="s">
        <v>64</v>
      </c>
      <c r="D75" s="23"/>
      <c r="E75" s="23"/>
    </row>
    <row r="76" spans="3:5" x14ac:dyDescent="0.25">
      <c r="C76" s="1" t="s">
        <v>67</v>
      </c>
      <c r="D76" s="21">
        <f>+D80</f>
        <v>62500000</v>
      </c>
      <c r="E76" s="21">
        <f>+E80</f>
        <v>62500000</v>
      </c>
    </row>
    <row r="77" spans="3:5" x14ac:dyDescent="0.25">
      <c r="C77" s="2" t="s">
        <v>68</v>
      </c>
      <c r="D77" s="22"/>
      <c r="E77" s="23"/>
    </row>
    <row r="78" spans="3:5" x14ac:dyDescent="0.25">
      <c r="C78" s="3" t="s">
        <v>69</v>
      </c>
      <c r="D78" s="23"/>
      <c r="E78" s="23"/>
    </row>
    <row r="79" spans="3:5" x14ac:dyDescent="0.25">
      <c r="C79" s="3" t="s">
        <v>70</v>
      </c>
      <c r="D79" s="23"/>
      <c r="E79" s="23"/>
    </row>
    <row r="80" spans="3:5" x14ac:dyDescent="0.25">
      <c r="C80" s="2" t="s">
        <v>71</v>
      </c>
      <c r="D80" s="19">
        <f>+D81+D82</f>
        <v>62500000</v>
      </c>
      <c r="E80" s="19">
        <f>+E81+E82</f>
        <v>62500000</v>
      </c>
    </row>
    <row r="81" spans="3:5" x14ac:dyDescent="0.25">
      <c r="C81" s="3" t="s">
        <v>72</v>
      </c>
      <c r="D81" s="18"/>
      <c r="E81" s="18"/>
    </row>
    <row r="82" spans="3:5" x14ac:dyDescent="0.25">
      <c r="C82" s="3" t="s">
        <v>73</v>
      </c>
      <c r="D82" s="18">
        <v>62500000</v>
      </c>
      <c r="E82" s="18">
        <v>62500000</v>
      </c>
    </row>
    <row r="83" spans="3:5" x14ac:dyDescent="0.25">
      <c r="C83" s="2" t="s">
        <v>74</v>
      </c>
      <c r="D83" s="22"/>
      <c r="E83" s="23"/>
    </row>
    <row r="84" spans="3:5" x14ac:dyDescent="0.25">
      <c r="C84" s="3" t="s">
        <v>75</v>
      </c>
      <c r="D84" s="23"/>
      <c r="E84" s="23"/>
    </row>
    <row r="85" spans="3:5" x14ac:dyDescent="0.25">
      <c r="C85" s="5" t="s">
        <v>65</v>
      </c>
      <c r="D85" s="24">
        <f>+D12+D18+D28+D38+D54+D64+D72+D80</f>
        <v>7330207370</v>
      </c>
      <c r="E85" s="24">
        <f>+E12+E18+E28+E38+E54+E64+E72+E80</f>
        <v>7330207370</v>
      </c>
    </row>
    <row r="87" spans="3:5" x14ac:dyDescent="0.25">
      <c r="C87" s="20" t="s">
        <v>85</v>
      </c>
    </row>
    <row r="90" spans="3:5" ht="15.75" thickBot="1" x14ac:dyDescent="0.3"/>
    <row r="91" spans="3:5" ht="26.25" customHeight="1" thickBot="1" x14ac:dyDescent="0.3">
      <c r="C91" s="17" t="s">
        <v>80</v>
      </c>
    </row>
    <row r="92" spans="3:5" ht="33.75" customHeight="1" thickBot="1" x14ac:dyDescent="0.3">
      <c r="C92" s="15" t="s">
        <v>81</v>
      </c>
    </row>
    <row r="93" spans="3:5" ht="45.75" thickBot="1" x14ac:dyDescent="0.3">
      <c r="C93" s="16" t="s">
        <v>82</v>
      </c>
    </row>
    <row r="96" spans="3:5" x14ac:dyDescent="0.25">
      <c r="C96" s="20" t="s">
        <v>87</v>
      </c>
    </row>
    <row r="97" spans="3:3" x14ac:dyDescent="0.25">
      <c r="C97" s="20" t="s">
        <v>88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" right="0" top="0.74803149606299213" bottom="0.74803149606299213" header="0.31496062992125984" footer="0.31496062992125984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A. Vizcaino</cp:lastModifiedBy>
  <cp:lastPrinted>2022-03-16T15:24:36Z</cp:lastPrinted>
  <dcterms:created xsi:type="dcterms:W3CDTF">2021-07-29T18:58:50Z</dcterms:created>
  <dcterms:modified xsi:type="dcterms:W3CDTF">2022-09-29T15:03:42Z</dcterms:modified>
</cp:coreProperties>
</file>