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9AA3B0BE-86D8-47D9-9E3D-2E985993D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" l="1"/>
  <c r="F51" i="4"/>
  <c r="K15" i="4"/>
  <c r="K9" i="4"/>
  <c r="J15" i="4"/>
  <c r="J51" i="4"/>
  <c r="J9" i="4"/>
  <c r="I51" i="4"/>
  <c r="I15" i="4"/>
  <c r="I9" i="4"/>
  <c r="H51" i="4"/>
  <c r="H15" i="4"/>
  <c r="H9" i="4"/>
  <c r="G15" i="4"/>
  <c r="G51" i="4"/>
  <c r="G9" i="4"/>
  <c r="F15" i="4"/>
  <c r="F9" i="4"/>
  <c r="F8" i="4" s="1"/>
  <c r="F73" i="4" s="1"/>
  <c r="E15" i="4"/>
  <c r="E9" i="4"/>
  <c r="D15" i="4"/>
  <c r="D9" i="4"/>
  <c r="C15" i="4"/>
  <c r="C9" i="4"/>
  <c r="K8" i="4" l="1"/>
  <c r="K73" i="4" s="1"/>
  <c r="K86" i="4" s="1"/>
  <c r="J8" i="4"/>
  <c r="J73" i="4" s="1"/>
  <c r="J86" i="4" s="1"/>
  <c r="I8" i="4"/>
  <c r="I73" i="4" s="1"/>
  <c r="I86" i="4" s="1"/>
  <c r="H8" i="4"/>
  <c r="H73" i="4" s="1"/>
  <c r="H86" i="4" s="1"/>
  <c r="G8" i="4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<sst xmlns="http://schemas.openxmlformats.org/spreadsheetml/2006/main" count="103" uniqueCount="103">
  <si>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</si>
  <si>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</si>
  <si>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</si>
  <si>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</si>
  <si>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</si>
  <si>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</si>
  <si>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</si>
  <si>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</si>
  <si>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</si>
  <si>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</si>
  <si>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</si>
  <si>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</si>
  <si>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</si>
  <si>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</si>
  <si>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</si>
  <si>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</si>
  <si>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</si>
  <si>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</si>
  <si>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</si>
  <si>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</si>
  <si>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</si>
  <si>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</si>
  <si>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</si>
  <si>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</si>
  <si>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</si>
  <si>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</si>
  <si>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</si>
  <si>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</si>
  <si>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</si>
  <si>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</si>
  <si>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</si>
  <si>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</si>
  <si>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</si>
  <si>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</si>
  <si>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</si>
  <si>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</si>
  <si>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</si>
  <si>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</si>
  <si>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</si>
  <si>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</si>
  <si>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</si>
  <si>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</si>
  <si>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</si>
  <si>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</si>
  <si>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</si>
  <si>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</si>
  <si>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</si>
  <si>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</si>
  <si>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</si>
  <si>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</si>
  <si>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</si>
  <si>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</si>
  <si>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</si>
  <si>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</si>
  <si>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</si>
  <si>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</si>
  <si>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</si>
  <si>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</si>
  <si>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</si>
  <si>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</si>
  <si>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</si>
  <si>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</si>
  <si>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</si>
  <si>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</si>
  <si>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</si>
  <si>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</si>
  <si>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</si>
  <si>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</si>
  <si>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</si>
  <si>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</si>
  <si>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</si>
  <si>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</si>
  <si>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</si>
  <si>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</si>
  <si>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</si>
  <si>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</si>
  <si>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</si>
  <si>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</si>
  <si>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</si>
  <si>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</si>
  <si>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</si>
  <si>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</si>
  <si>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</si>
  <si>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</si>
  <si>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</si>
  <si>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</si>
  <si>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</si>
  <si>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</si>
  <si>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</si>
  <si>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</si>
  <si>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</si>
  <si>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</si>
  <si>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</si>
  <si>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</si>
  <si>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</si>
  <si>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</si>
  <si>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</si>
  <si>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</si>
  <si>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</si>
  <si>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 [ 30] de [09  [2022]</t>
  </si>
  <si>
    <t>Fecha de imputación: hasta el [30] de [09] del [2022]</t>
  </si>
  <si>
    <t>EDMUNDO VIZCAINO</t>
  </si>
  <si>
    <t>ENCARGADO SECC.EJECUCION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</si>
</sst>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 vertical="center"/>
    </xf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101"/>
  <sheetViews>
    <sheetView showGridLines="0" tabSelected="1" zoomScaleNormal="100" workbookViewId="0">
      <selection activeCell="B112" sqref="B11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  <col min="8" max="8" width="12.85546875" customWidth="1"/>
    <col min="9" max="10" width="15.140625" bestFit="1" customWidth="1"/>
    <col min="11" max="11" width="13.140625" customWidth="1"/>
  </cols>
  <sheetData>
    <row r="1" spans="1:11" ht="18.75" x14ac:dyDescent="0.25">
      <c r="A1" s="28" t="s">
        <v>90</v>
      </c>
      <c r="B1" s="28"/>
      <c r="C1" s="28"/>
    </row>
    <row r="2" spans="1:11" ht="18.75" x14ac:dyDescent="0.25">
      <c r="A2" s="28" t="s">
        <v>89</v>
      </c>
      <c r="B2" s="28"/>
      <c r="C2" s="28"/>
    </row>
    <row r="3" spans="1:11" ht="18.75" x14ac:dyDescent="0.25">
      <c r="A3" s="28">
        <v>2022</v>
      </c>
      <c r="B3" s="28"/>
      <c r="C3" s="28"/>
    </row>
    <row r="4" spans="1:11" ht="15.75" x14ac:dyDescent="0.25">
      <c r="A4" s="29" t="s">
        <v>86</v>
      </c>
      <c r="B4" s="29"/>
      <c r="C4" s="29"/>
    </row>
    <row r="5" spans="1:11" x14ac:dyDescent="0.25">
      <c r="A5" s="30" t="s">
        <v>36</v>
      </c>
      <c r="B5" s="30"/>
      <c r="C5" s="30"/>
    </row>
    <row r="7" spans="1:11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</row>
    <row r="8" spans="1:11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>+F9+F15+F51</f>
        <v>264146951.25999999</v>
      </c>
      <c r="G8" s="20">
        <f>+G9+G15+G51</f>
        <v>402467891.69000006</v>
      </c>
      <c r="H8" s="20">
        <f>+H9+H15+H51</f>
        <v>253252337.68000001</v>
      </c>
      <c r="I8" s="20">
        <f>+I9+I15+I51</f>
        <v>244041167.65000001</v>
      </c>
      <c r="J8" s="20">
        <f>+J9+J15+J51</f>
        <v>243238426.68000001</v>
      </c>
      <c r="K8" s="20">
        <f>+K9+K15+K51</f>
        <v>308123259.70999998</v>
      </c>
    </row>
    <row r="9" spans="1:11" ht="30" x14ac:dyDescent="0.25">
      <c r="A9" s="3" t="s">
        <v>2</v>
      </c>
      <c r="B9" s="17"/>
      <c r="C9" s="19">
        <f t="shared" ref="C9:K9" si="1">+C10+C11+C14</f>
        <v>237865368.03</v>
      </c>
      <c r="D9" s="19">
        <f t="shared" si="1"/>
        <v>245329930.92000002</v>
      </c>
      <c r="E9" s="19">
        <f t="shared" si="1"/>
        <v>240986270.25999999</v>
      </c>
      <c r="F9" s="19">
        <f t="shared" si="1"/>
        <v>250548766.47</v>
      </c>
      <c r="G9" s="19">
        <f t="shared" si="1"/>
        <v>267746626.01000002</v>
      </c>
      <c r="H9" s="19">
        <f t="shared" si="1"/>
        <v>253252337.68000001</v>
      </c>
      <c r="I9" s="19">
        <f t="shared" si="1"/>
        <v>244041167.65000001</v>
      </c>
      <c r="J9" s="19">
        <f t="shared" si="1"/>
        <v>242552497.45000002</v>
      </c>
      <c r="K9" s="19">
        <f t="shared" si="1"/>
        <v>255185068.13000003</v>
      </c>
    </row>
    <row r="10" spans="1:11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  <c r="H10" s="21">
        <v>211220303.83000001</v>
      </c>
      <c r="I10" s="21">
        <v>204778336.75</v>
      </c>
      <c r="J10" s="21">
        <v>203576540.52000001</v>
      </c>
      <c r="K10" s="21">
        <v>214659596.86000001</v>
      </c>
    </row>
    <row r="11" spans="1:11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  <c r="H11" s="21">
        <v>10725794</v>
      </c>
      <c r="I11" s="21">
        <v>8689730</v>
      </c>
      <c r="J11" s="21">
        <v>8565430</v>
      </c>
      <c r="K11" s="21">
        <v>8395230</v>
      </c>
    </row>
    <row r="12" spans="1:11" ht="30" x14ac:dyDescent="0.25">
      <c r="A12" s="8" t="s">
        <v>37</v>
      </c>
      <c r="C12" s="6"/>
    </row>
    <row r="13" spans="1:11" ht="30" x14ac:dyDescent="0.25">
      <c r="A13" s="8" t="s">
        <v>5</v>
      </c>
      <c r="C13" s="6"/>
    </row>
    <row r="14" spans="1:11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  <c r="H14" s="24">
        <v>31306239.850000001</v>
      </c>
      <c r="I14" s="23">
        <v>30573100.899999999</v>
      </c>
      <c r="J14" s="24">
        <v>30410526.93</v>
      </c>
      <c r="K14" s="24">
        <v>32130241.27</v>
      </c>
    </row>
    <row r="15" spans="1:11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>+G20+G21+G23</f>
        <v>134721265.68000001</v>
      </c>
      <c r="H15" s="4">
        <f>+H20+H21+H23</f>
        <v>0</v>
      </c>
      <c r="I15" s="4">
        <f>+I20+I21+I23</f>
        <v>0</v>
      </c>
      <c r="J15" s="4">
        <f>+J20+J21+J23</f>
        <v>685929.23</v>
      </c>
      <c r="K15" s="4">
        <f>+K20+K21+K23</f>
        <v>32922595.490000002</v>
      </c>
    </row>
    <row r="16" spans="1:11" x14ac:dyDescent="0.25">
      <c r="A16" s="8" t="s">
        <v>8</v>
      </c>
      <c r="C16" s="6">
        <v>0</v>
      </c>
    </row>
    <row r="17" spans="1:11" ht="30" x14ac:dyDescent="0.25">
      <c r="A17" s="8" t="s">
        <v>9</v>
      </c>
      <c r="C17" s="6"/>
    </row>
    <row r="18" spans="1:11" x14ac:dyDescent="0.25">
      <c r="A18" s="8" t="s">
        <v>10</v>
      </c>
      <c r="C18" s="6"/>
    </row>
    <row r="19" spans="1:11" ht="18" customHeight="1" x14ac:dyDescent="0.25">
      <c r="A19" s="8" t="s">
        <v>11</v>
      </c>
      <c r="C19" s="6"/>
    </row>
    <row r="20" spans="1:11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</row>
    <row r="21" spans="1:11" x14ac:dyDescent="0.25">
      <c r="A21" s="8" t="s">
        <v>13</v>
      </c>
      <c r="C21" s="6"/>
      <c r="D21" s="21">
        <v>16047644.800000001</v>
      </c>
      <c r="G21" s="21">
        <v>345963.72</v>
      </c>
      <c r="J21" s="21">
        <v>163064.16</v>
      </c>
      <c r="K21" s="21">
        <v>21421772</v>
      </c>
    </row>
    <row r="22" spans="1:11" ht="45" x14ac:dyDescent="0.25">
      <c r="A22" s="8" t="s">
        <v>14</v>
      </c>
      <c r="C22" s="6"/>
    </row>
    <row r="23" spans="1:11" ht="30" x14ac:dyDescent="0.25">
      <c r="A23" s="8" t="s">
        <v>15</v>
      </c>
      <c r="C23" s="6"/>
      <c r="F23" s="25">
        <v>1409163.07</v>
      </c>
      <c r="J23" s="24">
        <v>522865.07</v>
      </c>
      <c r="K23" s="31">
        <v>11500823.49</v>
      </c>
    </row>
    <row r="24" spans="1:11" ht="30" x14ac:dyDescent="0.25">
      <c r="A24" s="8" t="s">
        <v>38</v>
      </c>
      <c r="C24" s="6"/>
    </row>
    <row r="25" spans="1:11" x14ac:dyDescent="0.25">
      <c r="A25" s="3" t="s">
        <v>16</v>
      </c>
      <c r="C25" s="4"/>
    </row>
    <row r="26" spans="1:11" ht="30" x14ac:dyDescent="0.25">
      <c r="A26" s="8" t="s">
        <v>17</v>
      </c>
      <c r="C26" s="6"/>
    </row>
    <row r="27" spans="1:11" x14ac:dyDescent="0.25">
      <c r="A27" s="8" t="s">
        <v>18</v>
      </c>
      <c r="C27" s="6"/>
    </row>
    <row r="28" spans="1:11" ht="30" x14ac:dyDescent="0.25">
      <c r="A28" s="8" t="s">
        <v>19</v>
      </c>
      <c r="C28" s="6"/>
    </row>
    <row r="29" spans="1:11" x14ac:dyDescent="0.25">
      <c r="A29" s="8" t="s">
        <v>20</v>
      </c>
      <c r="C29" s="6"/>
    </row>
    <row r="30" spans="1:11" ht="30" x14ac:dyDescent="0.25">
      <c r="A30" s="8" t="s">
        <v>21</v>
      </c>
      <c r="C30" s="6"/>
    </row>
    <row r="31" spans="1:11" ht="30" x14ac:dyDescent="0.25">
      <c r="A31" s="8" t="s">
        <v>22</v>
      </c>
      <c r="C31" s="6"/>
    </row>
    <row r="32" spans="1:11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1" ht="30" x14ac:dyDescent="0.25">
      <c r="A49" s="8" t="s">
        <v>51</v>
      </c>
      <c r="C49" s="6"/>
    </row>
    <row r="50" spans="1:11" ht="30" x14ac:dyDescent="0.25">
      <c r="A50" s="8" t="s">
        <v>52</v>
      </c>
      <c r="C50" s="6"/>
    </row>
    <row r="51" spans="1:11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  <c r="H51" s="27">
        <f>+H56+H59</f>
        <v>0</v>
      </c>
      <c r="I51" s="27">
        <f>+I56+I59</f>
        <v>0</v>
      </c>
      <c r="J51" s="27">
        <f>+J56+J59</f>
        <v>0</v>
      </c>
      <c r="K51" s="27">
        <f>+K52</f>
        <v>20015596.09</v>
      </c>
    </row>
    <row r="52" spans="1:11" x14ac:dyDescent="0.25">
      <c r="A52" s="8" t="s">
        <v>29</v>
      </c>
      <c r="C52" s="6"/>
      <c r="K52" s="21">
        <v>20015596.09</v>
      </c>
    </row>
    <row r="53" spans="1:11" ht="30" x14ac:dyDescent="0.25">
      <c r="A53" s="8" t="s">
        <v>30</v>
      </c>
      <c r="C53" s="6"/>
    </row>
    <row r="54" spans="1:11" ht="30" x14ac:dyDescent="0.25">
      <c r="A54" s="8" t="s">
        <v>31</v>
      </c>
      <c r="C54" s="6"/>
    </row>
    <row r="55" spans="1:11" ht="30" x14ac:dyDescent="0.25">
      <c r="A55" s="8" t="s">
        <v>32</v>
      </c>
      <c r="C55" s="6"/>
    </row>
    <row r="56" spans="1:11" ht="30" x14ac:dyDescent="0.25">
      <c r="A56" s="8" t="s">
        <v>33</v>
      </c>
      <c r="C56" s="6"/>
      <c r="F56" s="25">
        <v>530477.14</v>
      </c>
    </row>
    <row r="57" spans="1:11" ht="30" x14ac:dyDescent="0.25">
      <c r="A57" s="8" t="s">
        <v>53</v>
      </c>
      <c r="C57" s="6"/>
    </row>
    <row r="58" spans="1:11" ht="30" x14ac:dyDescent="0.25">
      <c r="A58" s="8" t="s">
        <v>54</v>
      </c>
      <c r="C58" s="6"/>
    </row>
    <row r="59" spans="1:11" x14ac:dyDescent="0.25">
      <c r="A59" s="8" t="s">
        <v>34</v>
      </c>
      <c r="C59" s="6"/>
      <c r="F59" s="26">
        <v>1752116</v>
      </c>
    </row>
    <row r="60" spans="1:11" ht="45" x14ac:dyDescent="0.25">
      <c r="A60" s="8" t="s">
        <v>55</v>
      </c>
      <c r="C60" s="6"/>
    </row>
    <row r="61" spans="1:11" x14ac:dyDescent="0.25">
      <c r="A61" s="3" t="s">
        <v>56</v>
      </c>
      <c r="C61" s="4"/>
    </row>
    <row r="62" spans="1:11" x14ac:dyDescent="0.25">
      <c r="A62" s="8" t="s">
        <v>57</v>
      </c>
      <c r="C62" s="6"/>
    </row>
    <row r="63" spans="1:11" x14ac:dyDescent="0.25">
      <c r="A63" s="8" t="s">
        <v>58</v>
      </c>
      <c r="C63" s="6"/>
    </row>
    <row r="64" spans="1:11" ht="30" x14ac:dyDescent="0.25">
      <c r="A64" s="8" t="s">
        <v>59</v>
      </c>
      <c r="C64" s="6"/>
    </row>
    <row r="65" spans="1:11" ht="45" x14ac:dyDescent="0.25">
      <c r="A65" s="8" t="s">
        <v>60</v>
      </c>
      <c r="C65" s="6"/>
    </row>
    <row r="66" spans="1:11" ht="30" x14ac:dyDescent="0.25">
      <c r="A66" s="3" t="s">
        <v>61</v>
      </c>
      <c r="C66" s="4"/>
    </row>
    <row r="67" spans="1:11" x14ac:dyDescent="0.25">
      <c r="A67" s="8" t="s">
        <v>62</v>
      </c>
      <c r="C67" s="6"/>
    </row>
    <row r="68" spans="1:11" ht="30" x14ac:dyDescent="0.25">
      <c r="A68" s="8" t="s">
        <v>63</v>
      </c>
      <c r="C68" s="6"/>
    </row>
    <row r="69" spans="1:11" x14ac:dyDescent="0.25">
      <c r="A69" s="3" t="s">
        <v>64</v>
      </c>
      <c r="C69" s="4"/>
    </row>
    <row r="70" spans="1:11" ht="30" x14ac:dyDescent="0.25">
      <c r="A70" s="8" t="s">
        <v>65</v>
      </c>
      <c r="C70" s="6"/>
    </row>
    <row r="71" spans="1:11" ht="30" x14ac:dyDescent="0.25">
      <c r="A71" s="8" t="s">
        <v>66</v>
      </c>
      <c r="C71" s="6"/>
    </row>
    <row r="72" spans="1:11" ht="30" x14ac:dyDescent="0.25">
      <c r="A72" s="8" t="s">
        <v>67</v>
      </c>
      <c r="C72" s="6"/>
    </row>
    <row r="73" spans="1:11" x14ac:dyDescent="0.25">
      <c r="A73" s="10" t="s">
        <v>35</v>
      </c>
      <c r="B73" s="7"/>
      <c r="C73" s="7">
        <f t="shared" ref="C73:E73" si="2">+C8</f>
        <v>237865368.03</v>
      </c>
      <c r="D73" s="7">
        <f t="shared" si="2"/>
        <v>261377575.72000003</v>
      </c>
      <c r="E73" s="7">
        <f t="shared" si="2"/>
        <v>240986270.25999999</v>
      </c>
      <c r="F73" s="7">
        <f>+F8</f>
        <v>264146951.25999999</v>
      </c>
      <c r="G73" s="7">
        <f>+G8</f>
        <v>402467891.69000006</v>
      </c>
      <c r="H73" s="7">
        <f>+H8</f>
        <v>253252337.68000001</v>
      </c>
      <c r="I73" s="7">
        <f>+I8</f>
        <v>244041167.65000001</v>
      </c>
      <c r="J73" s="7">
        <f>+J8</f>
        <v>243238426.68000001</v>
      </c>
      <c r="K73" s="7">
        <f>+K8</f>
        <v>308123259.70999998</v>
      </c>
    </row>
    <row r="74" spans="1:11" x14ac:dyDescent="0.25">
      <c r="A74" s="5"/>
      <c r="C74" s="6"/>
    </row>
    <row r="75" spans="1:11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0" x14ac:dyDescent="0.25">
      <c r="A76" s="3" t="s">
        <v>69</v>
      </c>
      <c r="C76" s="4"/>
    </row>
    <row r="77" spans="1:11" ht="30" x14ac:dyDescent="0.25">
      <c r="A77" s="8" t="s">
        <v>70</v>
      </c>
      <c r="C77" s="6"/>
    </row>
    <row r="78" spans="1:11" ht="30" x14ac:dyDescent="0.25">
      <c r="A78" s="8" t="s">
        <v>71</v>
      </c>
      <c r="C78" s="6"/>
    </row>
    <row r="79" spans="1:11" x14ac:dyDescent="0.25">
      <c r="A79" s="3" t="s">
        <v>72</v>
      </c>
      <c r="C79" s="4"/>
    </row>
    <row r="80" spans="1:11" ht="30" x14ac:dyDescent="0.25">
      <c r="A80" s="8" t="s">
        <v>73</v>
      </c>
      <c r="C80" s="6"/>
    </row>
    <row r="81" spans="1:11" ht="30" x14ac:dyDescent="0.25">
      <c r="A81" s="8" t="s">
        <v>74</v>
      </c>
      <c r="C81" s="6"/>
    </row>
    <row r="82" spans="1:11" ht="30" x14ac:dyDescent="0.25">
      <c r="A82" s="3" t="s">
        <v>75</v>
      </c>
      <c r="C82" s="4"/>
    </row>
    <row r="83" spans="1:11" ht="30" x14ac:dyDescent="0.25">
      <c r="A83" s="8" t="s">
        <v>76</v>
      </c>
      <c r="C83" s="6"/>
    </row>
    <row r="84" spans="1:11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.5" x14ac:dyDescent="0.25">
      <c r="A86" s="11" t="s">
        <v>78</v>
      </c>
      <c r="B86" s="14"/>
      <c r="C86" s="14">
        <f t="shared" ref="C86:E86" si="3">+C73</f>
        <v>237865368.03</v>
      </c>
      <c r="D86" s="14">
        <f t="shared" si="3"/>
        <v>261377575.72000003</v>
      </c>
      <c r="E86" s="14">
        <f t="shared" si="3"/>
        <v>240986270.25999999</v>
      </c>
      <c r="F86" s="14">
        <f>+F73</f>
        <v>264146951.25999999</v>
      </c>
      <c r="G86" s="14">
        <f>+G73</f>
        <v>402467891.69000006</v>
      </c>
      <c r="H86" s="14">
        <f>+H73</f>
        <v>253252337.68000001</v>
      </c>
      <c r="I86" s="14">
        <f>+I73</f>
        <v>244041167.65000001</v>
      </c>
      <c r="J86" s="14">
        <f>+J73</f>
        <v>243238426.68000001</v>
      </c>
      <c r="K86" s="14">
        <f>+K73</f>
        <v>308123259.70999998</v>
      </c>
    </row>
    <row r="87" spans="1:11" x14ac:dyDescent="0.25">
      <c r="A87" t="s">
        <v>88</v>
      </c>
    </row>
    <row r="88" spans="1:11" x14ac:dyDescent="0.25">
      <c r="A88" t="s">
        <v>99</v>
      </c>
    </row>
    <row r="89" spans="1:11" x14ac:dyDescent="0.25">
      <c r="A89" t="s">
        <v>100</v>
      </c>
    </row>
    <row r="91" spans="1:11" ht="18.75" x14ac:dyDescent="0.3">
      <c r="A91" s="9" t="s">
        <v>80</v>
      </c>
    </row>
    <row r="92" spans="1:11" x14ac:dyDescent="0.25">
      <c r="A92" s="15" t="s">
        <v>82</v>
      </c>
    </row>
    <row r="93" spans="1:11" x14ac:dyDescent="0.25">
      <c r="A93" s="15" t="s">
        <v>83</v>
      </c>
    </row>
    <row r="94" spans="1:11" x14ac:dyDescent="0.25">
      <c r="A94" s="15" t="s">
        <v>81</v>
      </c>
    </row>
    <row r="95" spans="1:11" x14ac:dyDescent="0.25">
      <c r="A95" s="15" t="s">
        <v>84</v>
      </c>
    </row>
    <row r="96" spans="1:11" x14ac:dyDescent="0.25">
      <c r="A96" s="15" t="s">
        <v>85</v>
      </c>
    </row>
    <row r="100" spans="1:1" x14ac:dyDescent="0.25">
      <c r="A100" s="32" t="s">
        <v>101</v>
      </c>
    </row>
    <row r="101" spans="1:1" x14ac:dyDescent="0.25">
      <c r="A101" s="32" t="s">
        <v>102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2022-10-10T13:47:16Z</dcterms:modified>
</cp:coreProperties>
</file>