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rijo\Desktop\Documentos Escaneados\"/>
    </mc:Choice>
  </mc:AlternateContent>
  <bookViews>
    <workbookView xWindow="-120" yWindow="-120" windowWidth="29040" windowHeight="15840"/>
  </bookViews>
  <sheets>
    <sheet name="VUCE" sheetId="12" r:id="rId1"/>
    <sheet name="Hoja2" sheetId="13" r:id="rId2"/>
  </sheets>
  <definedNames>
    <definedName name="_xlnm.Print_Area" localSheetId="0">VUCE!$A$1:$G$62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2" l="1"/>
  <c r="A35" i="12" s="1"/>
  <c r="A36" i="12" s="1"/>
  <c r="A17" i="12" l="1"/>
  <c r="A25" i="12"/>
  <c r="A26" i="12" s="1"/>
  <c r="A27" i="12" s="1"/>
  <c r="A28" i="12" s="1"/>
  <c r="A29" i="12" s="1"/>
  <c r="A30" i="12" s="1"/>
  <c r="A31" i="12" s="1"/>
  <c r="A21" i="12"/>
  <c r="A22" i="12" s="1"/>
  <c r="A18" i="12"/>
  <c r="A8" i="12"/>
  <c r="A9" i="12" s="1"/>
  <c r="A10" i="12" s="1"/>
  <c r="A11" i="12" s="1"/>
  <c r="A12" i="12" s="1"/>
  <c r="A13" i="12" s="1"/>
  <c r="A14" i="12" s="1"/>
  <c r="G32" i="12" l="1"/>
  <c r="G19" i="12"/>
  <c r="G37" i="12"/>
  <c r="G23" i="12"/>
  <c r="G15" i="12"/>
  <c r="G39" i="12" l="1"/>
  <c r="G41" i="12" s="1"/>
  <c r="G43" i="12" s="1"/>
</calcChain>
</file>

<file path=xl/sharedStrings.xml><?xml version="1.0" encoding="utf-8"?>
<sst xmlns="http://schemas.openxmlformats.org/spreadsheetml/2006/main" count="60" uniqueCount="43">
  <si>
    <t>No.</t>
  </si>
  <si>
    <t>Cantidad</t>
  </si>
  <si>
    <t>UD</t>
  </si>
  <si>
    <t>Valor</t>
  </si>
  <si>
    <t>Total</t>
  </si>
  <si>
    <t>Precio Unitario</t>
  </si>
  <si>
    <t>Departamento de Ingenieria y Mantenimiento</t>
  </si>
  <si>
    <t>Division de Ingenieria</t>
  </si>
  <si>
    <t>Descripción:</t>
  </si>
  <si>
    <t>pa</t>
  </si>
  <si>
    <t>ud</t>
  </si>
  <si>
    <t xml:space="preserve">Trabajos Preliminares: </t>
  </si>
  <si>
    <t>m2</t>
  </si>
  <si>
    <t>Desinstalación planchas de plafond comercial 2x2 con suspenciones</t>
  </si>
  <si>
    <t>Desinstalacion salida de A/A existentes.</t>
  </si>
  <si>
    <t>Desinstalación lamparas 2x2 existentes.</t>
  </si>
  <si>
    <t>Pintura:</t>
  </si>
  <si>
    <t xml:space="preserve">Suministro y aplicación de pintura en  muros blanco 00 satinado </t>
  </si>
  <si>
    <t>Reinstalacion de salidas de A/A existentes.</t>
  </si>
  <si>
    <t>ml</t>
  </si>
  <si>
    <t xml:space="preserve">Suministro e instalación de salidas eléctrica de tomacorriente americano doble para UPS a 120v en tubería, curva, coupling y conector recto en EMT de 1/2". </t>
  </si>
  <si>
    <t>Otros</t>
  </si>
  <si>
    <t>Retiro y bote de escombros</t>
  </si>
  <si>
    <t>Limpieza continua y final</t>
  </si>
  <si>
    <t>TOTAL GENERAL PRESUPUESTADO</t>
  </si>
  <si>
    <t>Desinstalación de retornos de A/A existente.</t>
  </si>
  <si>
    <t>Suministro e instalación de fascias de ancho 0.40 mts a tres (3) caras, compuestas por planchas de yeso de 4' x 8' x 1/2'' a dos caras de menos de 1,00 mts, con estructura metálica en acero galvanizado. Incluye confección de orificios para colocar luces Spotlight y listo para pintar</t>
  </si>
  <si>
    <t>Demolición de muro de sheetrock existente de aproximadamente 0.37mts x 2.40mts.</t>
  </si>
  <si>
    <t>Desmonte de puerta de madera existente de 0.90mts x 2.10mts</t>
  </si>
  <si>
    <t>Suministro y aplicación de pintura en techos, blanco 00 acrílico</t>
  </si>
  <si>
    <t>Suministro e instalación de salida de A/A. Incluye manga flexible, rejilla y mano de obra.</t>
  </si>
  <si>
    <r>
      <t xml:space="preserve">Suministro e instalación de salidas de Data </t>
    </r>
    <r>
      <rPr>
        <b/>
        <sz val="12"/>
        <rFont val="Century Gothic"/>
        <family val="2"/>
      </rPr>
      <t>con alambre categoría 6A violeta</t>
    </r>
    <r>
      <rPr>
        <sz val="12"/>
        <rFont val="Century Gothic"/>
        <family val="2"/>
      </rPr>
      <t xml:space="preserve"> (incluye la tapa). Tuberías, curvas, conector, coupling en EMT de 1". Incluye: Oulet Z-Max Sienmon Categoria 6A (Jack), Face Plate doble Siemon Z-Max Blanco, Etiqueta que identifique la linea en el Face Plate, Patch Cord's Siemon categoria 6A blanco( Patch Cord's de 7' para el IDF y los otros para los usuarios segun distancia de trabajo); y materiales de terminación.</t>
    </r>
    <r>
      <rPr>
        <b/>
        <sz val="12"/>
        <rFont val="Century Gothic"/>
        <family val="2"/>
      </rPr>
      <t xml:space="preserve"> Nota: las lineas deben terminar en paredes con los Jack y Face Plate y para cada linea debe quedan Patch Cord instalados tanto del lado de la computadora como en los Switch de los IDF. Ver ubicación de IDF en planos.</t>
    </r>
  </si>
  <si>
    <t>Suministro y colocación de pisos de porcelanato 0.60 x 0.60 color beige para áreas afectadas según existente. Incluye retirar piso existente</t>
  </si>
  <si>
    <t>Acondicionamiento Gerencia de VUCE para Oficina Coordinador, Sede Central DGA.</t>
  </si>
  <si>
    <t>Suministro e instalación de Zocalo de granito, según muestra en sitio de piso existente.</t>
  </si>
  <si>
    <t>Construcción Ligera:</t>
  </si>
  <si>
    <t>Electricidad y refrigeración:</t>
  </si>
  <si>
    <t>Suministro e  instalación de salida para interruptores doble en tuberia, curva, coupling y conector recto en EMT de 1/2"</t>
  </si>
  <si>
    <t>Suministro e instalación de plafond 2x2 vinyl yeso, Incluye suspensiones color blanca. Incluye 5% de desp.</t>
  </si>
  <si>
    <t>Suministro e instalaciones de luces panel LED 2 x 2, tipo de iluminación blanca y con los bordes blanco. Potencia de 40W, voltaje de AC110V, frecuencia de 50/60Hz. Garantía mínima de 1 año. (ver plano electrico).</t>
  </si>
  <si>
    <t>Suministro e instalación de salidas eléctrica de Toma Corriente americano doble de uso general a120 V en tubería, curva, coupling y conector recto en EMT de 1/2" (según plano)</t>
  </si>
  <si>
    <t>SUB-TOTAL DE GASTOS</t>
  </si>
  <si>
    <t>ITBIS (18%)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</si>
</sst>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&quot;RD$&quot;#,##0.00"/>
    <numFmt numFmtId="167" formatCode="[$RD$-1C0A]#,##0.00"/>
    <numFmt numFmtId="168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sz val="16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4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1" xfId="0" applyFont="1" applyBorder="1"/>
    <xf numFmtId="0" fontId="1" fillId="3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4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3" fillId="0" borderId="0" xfId="0" applyFont="1" applyBorder="1"/>
    <xf numFmtId="2" fontId="3" fillId="4" borderId="1" xfId="0" applyNumberFormat="1" applyFont="1" applyFill="1" applyBorder="1" applyAlignment="1">
      <alignment vertical="center"/>
    </xf>
    <xf numFmtId="2" fontId="3" fillId="4" borderId="4" xfId="0" applyNumberFormat="1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vertical="center"/>
    </xf>
    <xf numFmtId="165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vertical="center"/>
    </xf>
    <xf numFmtId="0" fontId="2" fillId="0" borderId="6" xfId="0" applyFont="1" applyBorder="1"/>
    <xf numFmtId="0" fontId="2" fillId="0" borderId="0" xfId="0" applyFont="1"/>
    <xf numFmtId="2" fontId="2" fillId="3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8" fontId="2" fillId="0" borderId="0" xfId="0" applyNumberFormat="1" applyFont="1"/>
    <xf numFmtId="165" fontId="3" fillId="0" borderId="1" xfId="0" applyNumberFormat="1" applyFont="1" applyBorder="1" applyAlignment="1">
      <alignment vertical="center"/>
    </xf>
    <xf numFmtId="2" fontId="2" fillId="5" borderId="10" xfId="0" applyNumberFormat="1" applyFont="1" applyFill="1" applyBorder="1" applyAlignment="1">
      <alignment horizontal="center" vertical="center"/>
    </xf>
    <xf numFmtId="165" fontId="5" fillId="5" borderId="1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right" vertical="center"/>
    </xf>
    <xf numFmtId="164" fontId="1" fillId="3" borderId="0" xfId="0" applyNumberFormat="1" applyFont="1" applyFill="1"/>
    <xf numFmtId="165" fontId="2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left" vertical="center"/>
    </xf>
    <xf numFmtId="2" fontId="3" fillId="4" borderId="5" xfId="0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92"/>
  <sheetViews>
    <sheetView tabSelected="1" zoomScale="85" zoomScaleNormal="85" zoomScaleSheetLayoutView="85" workbookViewId="0">
      <selection activeCell="F48" sqref="F48:G48"/>
    </sheetView>
  </sheetViews>
  <sheetFormatPr baseColWidth="10" defaultRowHeight="16.5" x14ac:dyDescent="0.3"/>
  <cols>
    <col min="1" max="1" width="12.140625" style="1" customWidth="1"/>
    <col min="2" max="2" width="68.7109375" style="1" customWidth="1"/>
    <col min="3" max="3" width="12.140625" style="1" bestFit="1" customWidth="1"/>
    <col min="4" max="4" width="11.42578125" style="1"/>
    <col min="5" max="5" width="24.42578125" style="1" customWidth="1"/>
    <col min="6" max="6" width="21.5703125" style="1" customWidth="1"/>
    <col min="7" max="7" width="25.5703125" style="1" customWidth="1"/>
    <col min="8" max="16384" width="11.42578125" style="1"/>
  </cols>
  <sheetData>
    <row r="2" spans="1:9" s="2" customFormat="1" ht="20.25" x14ac:dyDescent="0.3">
      <c r="A2" s="58" t="s">
        <v>6</v>
      </c>
      <c r="B2" s="58"/>
      <c r="C2" s="58"/>
      <c r="D2" s="58"/>
      <c r="E2" s="58"/>
      <c r="F2" s="58"/>
      <c r="G2" s="58"/>
    </row>
    <row r="3" spans="1:9" s="2" customFormat="1" ht="18" x14ac:dyDescent="0.25">
      <c r="A3" s="3" t="s">
        <v>7</v>
      </c>
    </row>
    <row r="4" spans="1:9" s="2" customFormat="1" ht="18" x14ac:dyDescent="0.2">
      <c r="A4" s="59" t="s">
        <v>33</v>
      </c>
      <c r="B4" s="59"/>
      <c r="C4" s="59"/>
      <c r="D4" s="59"/>
      <c r="E4" s="59"/>
      <c r="F4" s="59"/>
      <c r="G4" s="59"/>
    </row>
    <row r="5" spans="1:9" s="16" customFormat="1" ht="13.5" customHeight="1" x14ac:dyDescent="0.2">
      <c r="A5" s="60"/>
      <c r="B5" s="61"/>
      <c r="C5" s="61"/>
      <c r="D5" s="61"/>
      <c r="E5" s="61"/>
      <c r="F5" s="61"/>
      <c r="G5" s="62"/>
      <c r="H5" s="17"/>
    </row>
    <row r="6" spans="1:9" s="3" customFormat="1" ht="18" x14ac:dyDescent="0.25">
      <c r="A6" s="14" t="s">
        <v>0</v>
      </c>
      <c r="B6" s="14" t="s">
        <v>8</v>
      </c>
      <c r="C6" s="14" t="s">
        <v>1</v>
      </c>
      <c r="D6" s="14" t="s">
        <v>2</v>
      </c>
      <c r="E6" s="15" t="s">
        <v>5</v>
      </c>
      <c r="F6" s="14" t="s">
        <v>3</v>
      </c>
      <c r="G6" s="14" t="s">
        <v>4</v>
      </c>
    </row>
    <row r="7" spans="1:9" s="13" customFormat="1" ht="21.75" customHeight="1" x14ac:dyDescent="0.3">
      <c r="A7" s="9">
        <v>1</v>
      </c>
      <c r="B7" s="25" t="s">
        <v>11</v>
      </c>
      <c r="C7" s="22"/>
      <c r="D7" s="22"/>
      <c r="E7" s="22"/>
      <c r="F7" s="22"/>
      <c r="G7" s="10"/>
    </row>
    <row r="8" spans="1:9" s="13" customFormat="1" ht="17.25" x14ac:dyDescent="0.3">
      <c r="A8" s="4">
        <f>A7+0.01</f>
        <v>1.01</v>
      </c>
      <c r="B8" s="5" t="s">
        <v>14</v>
      </c>
      <c r="C8" s="4">
        <v>8</v>
      </c>
      <c r="D8" s="6" t="s">
        <v>10</v>
      </c>
      <c r="E8" s="54"/>
      <c r="F8" s="27"/>
      <c r="G8" s="26"/>
      <c r="I8" s="53"/>
    </row>
    <row r="9" spans="1:9" s="13" customFormat="1" ht="17.25" x14ac:dyDescent="0.3">
      <c r="A9" s="4">
        <f t="shared" ref="A9:A14" si="0">A8+0.01</f>
        <v>1.02</v>
      </c>
      <c r="B9" s="5" t="s">
        <v>25</v>
      </c>
      <c r="C9" s="4">
        <v>1</v>
      </c>
      <c r="D9" s="6" t="s">
        <v>10</v>
      </c>
      <c r="E9" s="54"/>
      <c r="F9" s="27"/>
      <c r="G9" s="26"/>
      <c r="I9" s="53"/>
    </row>
    <row r="10" spans="1:9" s="13" customFormat="1" ht="34.5" x14ac:dyDescent="0.3">
      <c r="A10" s="4">
        <f t="shared" si="0"/>
        <v>1.03</v>
      </c>
      <c r="B10" s="5" t="s">
        <v>13</v>
      </c>
      <c r="C10" s="4">
        <v>28.65</v>
      </c>
      <c r="D10" s="6" t="s">
        <v>12</v>
      </c>
      <c r="E10" s="54"/>
      <c r="F10" s="27"/>
      <c r="G10" s="26"/>
      <c r="I10" s="53"/>
    </row>
    <row r="11" spans="1:9" s="13" customFormat="1" ht="34.5" x14ac:dyDescent="0.3">
      <c r="A11" s="4">
        <f t="shared" si="0"/>
        <v>1.04</v>
      </c>
      <c r="B11" s="5" t="s">
        <v>27</v>
      </c>
      <c r="C11" s="4">
        <v>1</v>
      </c>
      <c r="D11" s="6" t="s">
        <v>9</v>
      </c>
      <c r="E11" s="54"/>
      <c r="F11" s="27"/>
      <c r="G11" s="26"/>
      <c r="I11" s="53"/>
    </row>
    <row r="12" spans="1:9" s="13" customFormat="1" ht="34.5" x14ac:dyDescent="0.3">
      <c r="A12" s="4">
        <f t="shared" si="0"/>
        <v>1.05</v>
      </c>
      <c r="B12" s="5" t="s">
        <v>28</v>
      </c>
      <c r="C12" s="4">
        <v>1</v>
      </c>
      <c r="D12" s="6" t="s">
        <v>10</v>
      </c>
      <c r="E12" s="54"/>
      <c r="F12" s="27"/>
      <c r="G12" s="26"/>
      <c r="I12" s="53"/>
    </row>
    <row r="13" spans="1:9" s="13" customFormat="1" ht="17.25" x14ac:dyDescent="0.3">
      <c r="A13" s="4">
        <f t="shared" si="0"/>
        <v>1.06</v>
      </c>
      <c r="B13" s="5" t="s">
        <v>15</v>
      </c>
      <c r="C13" s="4">
        <v>10</v>
      </c>
      <c r="D13" s="6" t="s">
        <v>10</v>
      </c>
      <c r="E13" s="54"/>
      <c r="F13" s="27"/>
      <c r="G13" s="26"/>
      <c r="I13" s="53"/>
    </row>
    <row r="14" spans="1:9" s="13" customFormat="1" ht="17.25" x14ac:dyDescent="0.3">
      <c r="A14" s="4">
        <f t="shared" si="0"/>
        <v>1.07</v>
      </c>
      <c r="B14" s="5" t="s">
        <v>22</v>
      </c>
      <c r="C14" s="4">
        <v>1</v>
      </c>
      <c r="D14" s="6" t="s">
        <v>9</v>
      </c>
      <c r="E14" s="54"/>
      <c r="F14" s="27"/>
      <c r="G14" s="26"/>
      <c r="I14" s="53"/>
    </row>
    <row r="15" spans="1:9" s="13" customFormat="1" ht="21.75" customHeight="1" x14ac:dyDescent="0.3">
      <c r="A15" s="4"/>
      <c r="B15" s="5"/>
      <c r="C15" s="4"/>
      <c r="D15" s="6"/>
      <c r="E15" s="7"/>
      <c r="F15" s="7"/>
      <c r="G15" s="26">
        <f>SUM(F8:F14)</f>
        <v>0</v>
      </c>
    </row>
    <row r="16" spans="1:9" s="13" customFormat="1" ht="21.75" customHeight="1" x14ac:dyDescent="0.3">
      <c r="A16" s="9">
        <v>2</v>
      </c>
      <c r="B16" s="25" t="s">
        <v>35</v>
      </c>
      <c r="C16" s="22"/>
      <c r="D16" s="22"/>
      <c r="E16" s="22"/>
      <c r="F16" s="22"/>
      <c r="G16" s="10"/>
    </row>
    <row r="17" spans="1:9" s="13" customFormat="1" ht="86.25" x14ac:dyDescent="0.3">
      <c r="A17" s="4">
        <f>A16+0.01</f>
        <v>2.0099999999999998</v>
      </c>
      <c r="B17" s="5" t="s">
        <v>26</v>
      </c>
      <c r="C17" s="4">
        <v>14.29</v>
      </c>
      <c r="D17" s="6" t="s">
        <v>19</v>
      </c>
      <c r="E17" s="54"/>
      <c r="F17" s="27"/>
      <c r="G17" s="26"/>
      <c r="I17" s="53"/>
    </row>
    <row r="18" spans="1:9" s="13" customFormat="1" ht="36.75" customHeight="1" x14ac:dyDescent="0.3">
      <c r="A18" s="4">
        <f>A16+0.01</f>
        <v>2.0099999999999998</v>
      </c>
      <c r="B18" s="5" t="s">
        <v>38</v>
      </c>
      <c r="C18" s="4">
        <v>27.22</v>
      </c>
      <c r="D18" s="6" t="s">
        <v>12</v>
      </c>
      <c r="E18" s="54"/>
      <c r="F18" s="27"/>
      <c r="G18" s="26"/>
      <c r="I18" s="53"/>
    </row>
    <row r="19" spans="1:9" s="13" customFormat="1" ht="21.75" customHeight="1" x14ac:dyDescent="0.3">
      <c r="A19" s="4"/>
      <c r="B19" s="5"/>
      <c r="C19" s="4"/>
      <c r="D19" s="6"/>
      <c r="E19" s="7"/>
      <c r="F19" s="7"/>
      <c r="G19" s="26">
        <f>SUM(F17:F18)</f>
        <v>0</v>
      </c>
    </row>
    <row r="20" spans="1:9" s="13" customFormat="1" x14ac:dyDescent="0.3">
      <c r="A20" s="9">
        <v>3</v>
      </c>
      <c r="B20" s="25" t="s">
        <v>16</v>
      </c>
      <c r="C20" s="22"/>
      <c r="D20" s="22"/>
      <c r="E20" s="22"/>
      <c r="F20" s="22"/>
      <c r="G20" s="10"/>
    </row>
    <row r="21" spans="1:9" s="13" customFormat="1" ht="34.5" x14ac:dyDescent="0.3">
      <c r="A21" s="4">
        <f>A20+0.01</f>
        <v>3.01</v>
      </c>
      <c r="B21" s="5" t="s">
        <v>29</v>
      </c>
      <c r="C21" s="4">
        <v>32.82</v>
      </c>
      <c r="D21" s="6" t="s">
        <v>12</v>
      </c>
      <c r="E21" s="8"/>
      <c r="F21" s="27"/>
      <c r="G21" s="26"/>
      <c r="I21" s="53"/>
    </row>
    <row r="22" spans="1:9" s="13" customFormat="1" ht="34.5" x14ac:dyDescent="0.3">
      <c r="A22" s="4">
        <f>A21+0.01</f>
        <v>3.0199999999999996</v>
      </c>
      <c r="B22" s="5" t="s">
        <v>17</v>
      </c>
      <c r="C22" s="4">
        <v>128.46</v>
      </c>
      <c r="D22" s="6" t="s">
        <v>12</v>
      </c>
      <c r="E22" s="8"/>
      <c r="F22" s="27"/>
      <c r="G22" s="26"/>
      <c r="I22" s="53"/>
    </row>
    <row r="23" spans="1:9" s="13" customFormat="1" ht="21.75" customHeight="1" x14ac:dyDescent="0.3">
      <c r="A23" s="4"/>
      <c r="B23" s="5"/>
      <c r="C23" s="4"/>
      <c r="D23" s="6"/>
      <c r="E23" s="7"/>
      <c r="F23" s="7"/>
      <c r="G23" s="26">
        <f>SUM(F21:F22)</f>
        <v>0</v>
      </c>
    </row>
    <row r="24" spans="1:9" s="13" customFormat="1" x14ac:dyDescent="0.3">
      <c r="A24" s="9">
        <v>4</v>
      </c>
      <c r="B24" s="25" t="s">
        <v>36</v>
      </c>
      <c r="C24" s="22"/>
      <c r="D24" s="22"/>
      <c r="E24" s="22"/>
      <c r="F24" s="22"/>
      <c r="G24" s="10"/>
    </row>
    <row r="25" spans="1:9" s="13" customFormat="1" ht="21.75" customHeight="1" x14ac:dyDescent="0.3">
      <c r="A25" s="4">
        <f>A24+0.01</f>
        <v>4.01</v>
      </c>
      <c r="B25" s="5" t="s">
        <v>18</v>
      </c>
      <c r="C25" s="4">
        <v>8</v>
      </c>
      <c r="D25" s="6" t="s">
        <v>10</v>
      </c>
      <c r="E25" s="7"/>
      <c r="F25" s="27"/>
      <c r="G25" s="8"/>
      <c r="I25" s="53"/>
    </row>
    <row r="26" spans="1:9" s="13" customFormat="1" ht="34.5" x14ac:dyDescent="0.3">
      <c r="A26" s="4">
        <f t="shared" ref="A26:A31" si="1">A25+0.01</f>
        <v>4.0199999999999996</v>
      </c>
      <c r="B26" s="5" t="s">
        <v>30</v>
      </c>
      <c r="C26" s="4">
        <v>1</v>
      </c>
      <c r="D26" s="6" t="s">
        <v>10</v>
      </c>
      <c r="E26" s="7"/>
      <c r="F26" s="27"/>
      <c r="G26" s="8"/>
      <c r="I26" s="53"/>
    </row>
    <row r="27" spans="1:9" s="13" customFormat="1" ht="69" x14ac:dyDescent="0.3">
      <c r="A27" s="4">
        <f t="shared" si="1"/>
        <v>4.0299999999999994</v>
      </c>
      <c r="B27" s="5" t="s">
        <v>39</v>
      </c>
      <c r="C27" s="4">
        <v>10</v>
      </c>
      <c r="D27" s="6" t="s">
        <v>10</v>
      </c>
      <c r="E27" s="7"/>
      <c r="F27" s="27"/>
      <c r="G27" s="8"/>
      <c r="I27" s="53"/>
    </row>
    <row r="28" spans="1:9" s="13" customFormat="1" ht="51.75" x14ac:dyDescent="0.3">
      <c r="A28" s="4">
        <f t="shared" si="1"/>
        <v>4.0399999999999991</v>
      </c>
      <c r="B28" s="30" t="s">
        <v>20</v>
      </c>
      <c r="C28" s="31">
        <v>11</v>
      </c>
      <c r="D28" s="32" t="s">
        <v>10</v>
      </c>
      <c r="E28" s="33"/>
      <c r="F28" s="34"/>
      <c r="G28" s="35"/>
      <c r="I28" s="53"/>
    </row>
    <row r="29" spans="1:9" s="13" customFormat="1" ht="69" x14ac:dyDescent="0.3">
      <c r="A29" s="4">
        <f t="shared" si="1"/>
        <v>4.0499999999999989</v>
      </c>
      <c r="B29" s="30" t="s">
        <v>40</v>
      </c>
      <c r="C29" s="31">
        <v>2</v>
      </c>
      <c r="D29" s="32" t="s">
        <v>10</v>
      </c>
      <c r="E29" s="33"/>
      <c r="F29" s="34"/>
      <c r="G29" s="35"/>
      <c r="I29" s="53"/>
    </row>
    <row r="30" spans="1:9" s="13" customFormat="1" ht="203.25" customHeight="1" x14ac:dyDescent="0.3">
      <c r="A30" s="4">
        <f t="shared" si="1"/>
        <v>4.0599999999999987</v>
      </c>
      <c r="B30" s="30" t="s">
        <v>31</v>
      </c>
      <c r="C30" s="31">
        <v>14</v>
      </c>
      <c r="D30" s="32" t="s">
        <v>10</v>
      </c>
      <c r="E30" s="33"/>
      <c r="F30" s="34"/>
      <c r="G30" s="35"/>
      <c r="I30" s="53"/>
    </row>
    <row r="31" spans="1:9" s="13" customFormat="1" ht="51.75" x14ac:dyDescent="0.3">
      <c r="A31" s="4">
        <f t="shared" si="1"/>
        <v>4.0699999999999985</v>
      </c>
      <c r="B31" s="5" t="s">
        <v>37</v>
      </c>
      <c r="C31" s="4">
        <v>1</v>
      </c>
      <c r="D31" s="6" t="s">
        <v>10</v>
      </c>
      <c r="E31" s="29"/>
      <c r="F31" s="52"/>
      <c r="G31" s="8"/>
      <c r="I31" s="53"/>
    </row>
    <row r="32" spans="1:9" s="13" customFormat="1" ht="21.75" customHeight="1" x14ac:dyDescent="0.3">
      <c r="A32" s="4"/>
      <c r="B32" s="5"/>
      <c r="C32" s="4"/>
      <c r="D32" s="6"/>
      <c r="E32" s="7"/>
      <c r="F32" s="7"/>
      <c r="G32" s="26">
        <f>SUM(F25:F31)</f>
        <v>0</v>
      </c>
    </row>
    <row r="33" spans="1:42" s="13" customFormat="1" ht="21.75" customHeight="1" x14ac:dyDescent="0.3">
      <c r="A33" s="24">
        <v>5</v>
      </c>
      <c r="B33" s="66" t="s">
        <v>21</v>
      </c>
      <c r="C33" s="67"/>
      <c r="D33" s="67"/>
      <c r="E33" s="67"/>
      <c r="F33" s="67"/>
      <c r="G33" s="23"/>
    </row>
    <row r="34" spans="1:42" s="13" customFormat="1" ht="51.75" x14ac:dyDescent="0.3">
      <c r="A34" s="28">
        <f t="shared" ref="A34:A36" si="2">A33+0.01</f>
        <v>5.01</v>
      </c>
      <c r="B34" s="30" t="s">
        <v>32</v>
      </c>
      <c r="C34" s="47">
        <v>1.1000000000000001</v>
      </c>
      <c r="D34" s="32" t="s">
        <v>12</v>
      </c>
      <c r="E34" s="29"/>
      <c r="F34" s="34"/>
      <c r="G34" s="26"/>
      <c r="I34" s="53"/>
    </row>
    <row r="35" spans="1:42" s="13" customFormat="1" ht="34.5" x14ac:dyDescent="0.3">
      <c r="A35" s="28">
        <f t="shared" si="2"/>
        <v>5.0199999999999996</v>
      </c>
      <c r="B35" s="51" t="s">
        <v>34</v>
      </c>
      <c r="C35" s="4">
        <v>1.1000000000000001</v>
      </c>
      <c r="D35" s="6" t="s">
        <v>19</v>
      </c>
      <c r="E35" s="7"/>
      <c r="F35" s="7"/>
      <c r="G35" s="26"/>
      <c r="I35" s="53"/>
    </row>
    <row r="36" spans="1:42" s="13" customFormat="1" ht="21.75" customHeight="1" x14ac:dyDescent="0.3">
      <c r="A36" s="28">
        <f t="shared" si="2"/>
        <v>5.0299999999999994</v>
      </c>
      <c r="B36" s="5" t="s">
        <v>23</v>
      </c>
      <c r="C36" s="4">
        <v>1</v>
      </c>
      <c r="D36" s="6" t="s">
        <v>9</v>
      </c>
      <c r="E36" s="7"/>
      <c r="F36" s="27"/>
      <c r="G36" s="8"/>
      <c r="I36" s="53"/>
    </row>
    <row r="37" spans="1:42" s="13" customFormat="1" ht="21.75" customHeight="1" x14ac:dyDescent="0.3">
      <c r="A37" s="4"/>
      <c r="B37" s="5"/>
      <c r="C37" s="4"/>
      <c r="D37" s="6"/>
      <c r="E37" s="7"/>
      <c r="F37" s="7"/>
      <c r="G37" s="26">
        <f>SUM(F34:F36)</f>
        <v>0</v>
      </c>
    </row>
    <row r="38" spans="1:42" s="13" customFormat="1" ht="21.75" customHeight="1" thickBot="1" x14ac:dyDescent="0.35">
      <c r="A38" s="4"/>
      <c r="B38" s="5"/>
      <c r="C38" s="4"/>
      <c r="D38" s="6"/>
      <c r="E38" s="7"/>
      <c r="F38" s="7"/>
      <c r="G38" s="26"/>
    </row>
    <row r="39" spans="1:42" s="13" customFormat="1" ht="18.75" customHeight="1" thickBot="1" x14ac:dyDescent="0.35">
      <c r="A39" s="36"/>
      <c r="B39" s="68" t="s">
        <v>41</v>
      </c>
      <c r="C39" s="69"/>
      <c r="D39" s="69"/>
      <c r="E39" s="69"/>
      <c r="F39" s="70"/>
      <c r="G39" s="26">
        <f>SUM(G8:G37)</f>
        <v>0</v>
      </c>
    </row>
    <row r="40" spans="1:42" s="13" customFormat="1" ht="15" customHeight="1" x14ac:dyDescent="0.3">
      <c r="A40" s="38"/>
      <c r="B40" s="37"/>
      <c r="C40" s="39"/>
      <c r="D40" s="40"/>
      <c r="E40" s="41"/>
      <c r="F40" s="42"/>
      <c r="G40" s="43"/>
    </row>
    <row r="41" spans="1:42" s="13" customFormat="1" ht="21.75" customHeight="1" x14ac:dyDescent="0.3">
      <c r="A41" s="4"/>
      <c r="B41" s="71" t="s">
        <v>42</v>
      </c>
      <c r="C41" s="72"/>
      <c r="D41" s="72"/>
      <c r="E41" s="72"/>
      <c r="F41" s="73"/>
      <c r="G41" s="44">
        <f>+G39*0.18</f>
        <v>0</v>
      </c>
    </row>
    <row r="42" spans="1:42" s="13" customFormat="1" ht="12.75" customHeight="1" thickBot="1" x14ac:dyDescent="0.35">
      <c r="A42" s="37"/>
      <c r="B42" s="37"/>
      <c r="C42" s="37"/>
      <c r="D42" s="37"/>
      <c r="E42" s="37"/>
      <c r="F42" s="37"/>
      <c r="G42" s="37"/>
    </row>
    <row r="43" spans="1:42" s="13" customFormat="1" ht="21.75" customHeight="1" thickBot="1" x14ac:dyDescent="0.35">
      <c r="A43" s="45"/>
      <c r="B43" s="63" t="s">
        <v>24</v>
      </c>
      <c r="C43" s="64"/>
      <c r="D43" s="64"/>
      <c r="E43" s="64"/>
      <c r="F43" s="65"/>
      <c r="G43" s="46">
        <f>+G41+G39</f>
        <v>0</v>
      </c>
    </row>
    <row r="44" spans="1:42" s="18" customFormat="1" ht="17.25" x14ac:dyDescent="0.3">
      <c r="A44" s="1"/>
      <c r="B44" s="1"/>
      <c r="C44" s="1"/>
      <c r="D44" s="1"/>
      <c r="E44" s="1"/>
      <c r="F44" s="1"/>
      <c r="G44" s="1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 s="18" customFormat="1" ht="17.25" x14ac:dyDescent="0.3">
      <c r="A45" s="1"/>
      <c r="B45" s="1"/>
      <c r="C45" s="1"/>
      <c r="D45" s="1"/>
      <c r="E45" s="1"/>
      <c r="F45" s="1"/>
      <c r="G45" s="1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1:42" s="18" customFormat="1" ht="17.25" x14ac:dyDescent="0.3">
      <c r="A46" s="1"/>
      <c r="B46" s="1"/>
      <c r="C46" s="1"/>
      <c r="D46" s="1"/>
      <c r="E46" s="1"/>
      <c r="F46" s="1"/>
      <c r="G46" s="1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1:42" s="12" customFormat="1" ht="17.25" customHeight="1" x14ac:dyDescent="0.3">
      <c r="A47" s="1"/>
      <c r="B47" s="1"/>
      <c r="C47" s="1"/>
      <c r="D47" s="1"/>
      <c r="E47" s="1"/>
      <c r="F47" s="1"/>
      <c r="G47" s="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1:42" s="12" customFormat="1" ht="18.75" x14ac:dyDescent="0.3">
      <c r="A48" s="56"/>
      <c r="B48" s="56"/>
      <c r="C48" s="48"/>
      <c r="D48" s="48"/>
      <c r="E48" s="48"/>
      <c r="F48" s="56"/>
      <c r="G48" s="5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1:42" s="12" customFormat="1" ht="18.75" x14ac:dyDescent="0.3">
      <c r="A49" s="49"/>
      <c r="B49" s="49"/>
      <c r="C49" s="48"/>
      <c r="D49" s="48"/>
      <c r="E49" s="48"/>
      <c r="F49" s="49"/>
      <c r="G49" s="49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s="12" customFormat="1" ht="18.75" x14ac:dyDescent="0.3">
      <c r="A50" s="49"/>
      <c r="B50" s="49"/>
      <c r="C50" s="48"/>
      <c r="D50" s="48"/>
      <c r="E50" s="48"/>
      <c r="F50" s="49"/>
      <c r="G50" s="4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1:42" s="19" customFormat="1" ht="18" x14ac:dyDescent="0.25">
      <c r="A51" s="48"/>
      <c r="B51" s="48"/>
      <c r="C51" s="48"/>
      <c r="D51" s="48"/>
      <c r="E51" s="48"/>
      <c r="F51" s="48"/>
      <c r="G51" s="48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1:42" ht="18.75" x14ac:dyDescent="0.3">
      <c r="A52" s="55"/>
      <c r="B52" s="55"/>
      <c r="C52" s="48"/>
      <c r="D52" s="48"/>
      <c r="E52" s="3"/>
      <c r="F52" s="55"/>
      <c r="G52" s="55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ht="18.75" x14ac:dyDescent="0.3">
      <c r="A53" s="56"/>
      <c r="B53" s="56"/>
      <c r="C53" s="48"/>
      <c r="D53" s="48"/>
      <c r="E53" s="48"/>
      <c r="F53" s="57"/>
      <c r="G53" s="57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:42" ht="15" customHeight="1" x14ac:dyDescent="0.3">
      <c r="A54" s="49"/>
      <c r="B54" s="49"/>
      <c r="C54" s="48"/>
      <c r="D54" s="48"/>
      <c r="E54" s="50"/>
      <c r="F54" s="50"/>
      <c r="G54" s="50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1:42" ht="18.75" x14ac:dyDescent="0.3">
      <c r="A55" s="49"/>
      <c r="B55" s="49"/>
      <c r="C55" s="48"/>
      <c r="D55" s="48"/>
      <c r="E55" s="48"/>
      <c r="F55" s="49"/>
      <c r="G55" s="4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ht="18.75" x14ac:dyDescent="0.3">
      <c r="A56" s="49"/>
      <c r="B56" s="49"/>
      <c r="C56" s="48"/>
      <c r="D56" s="48"/>
      <c r="E56" s="48"/>
      <c r="F56" s="49"/>
      <c r="G56" s="4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ht="18.75" x14ac:dyDescent="0.3">
      <c r="A57" s="56"/>
      <c r="B57" s="56"/>
      <c r="C57" s="56"/>
      <c r="D57" s="56"/>
      <c r="E57" s="56"/>
      <c r="F57" s="56"/>
      <c r="G57" s="56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ht="15.75" customHeight="1" x14ac:dyDescent="0.3">
      <c r="A58" s="48"/>
      <c r="B58" s="48"/>
      <c r="C58" s="48"/>
      <c r="D58" s="48"/>
      <c r="E58" s="48"/>
      <c r="F58" s="48"/>
      <c r="G58" s="4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ht="18.75" x14ac:dyDescent="0.3">
      <c r="A59" s="48"/>
      <c r="B59" s="48"/>
      <c r="C59" s="48"/>
      <c r="D59" s="48"/>
      <c r="E59" s="48"/>
      <c r="F59" s="48"/>
      <c r="G59" s="4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  <row r="60" spans="1:42" ht="18.75" x14ac:dyDescent="0.3">
      <c r="A60" s="48"/>
      <c r="B60" s="48"/>
      <c r="C60" s="48"/>
      <c r="D60" s="48"/>
      <c r="E60" s="48"/>
      <c r="F60" s="48"/>
      <c r="G60" s="4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</row>
    <row r="61" spans="1:42" ht="18.75" x14ac:dyDescent="0.3">
      <c r="A61" s="55"/>
      <c r="B61" s="55"/>
      <c r="C61" s="55"/>
      <c r="D61" s="55"/>
      <c r="E61" s="55"/>
      <c r="F61" s="55"/>
      <c r="G61" s="55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  <row r="62" spans="1:42" ht="18.75" x14ac:dyDescent="0.3">
      <c r="A62" s="56"/>
      <c r="B62" s="56"/>
      <c r="C62" s="56"/>
      <c r="D62" s="56"/>
      <c r="E62" s="56"/>
      <c r="F62" s="56"/>
      <c r="G62" s="56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</row>
    <row r="63" spans="1:42" x14ac:dyDescent="0.3"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</row>
    <row r="64" spans="1:42" x14ac:dyDescent="0.3"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8:42" ht="24" customHeight="1" x14ac:dyDescent="0.3"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</row>
    <row r="66" spans="8:42" x14ac:dyDescent="0.3"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</row>
    <row r="67" spans="8:42" ht="26.25" customHeight="1" x14ac:dyDescent="0.3"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8:42" ht="22.5" customHeight="1" x14ac:dyDescent="0.3"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</row>
    <row r="69" spans="8:42" ht="21.75" customHeight="1" x14ac:dyDescent="0.3"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</row>
    <row r="70" spans="8:42" ht="23.25" customHeight="1" x14ac:dyDescent="0.3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</row>
    <row r="71" spans="8:42" ht="24" customHeight="1" x14ac:dyDescent="0.3"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</row>
    <row r="72" spans="8:42" ht="20.25" customHeight="1" x14ac:dyDescent="0.3"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</row>
    <row r="73" spans="8:42" x14ac:dyDescent="0.3"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</row>
    <row r="74" spans="8:42" x14ac:dyDescent="0.3"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</row>
    <row r="75" spans="8:42" x14ac:dyDescent="0.3"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</row>
    <row r="76" spans="8:42" x14ac:dyDescent="0.3"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</row>
    <row r="77" spans="8:42" ht="21" customHeight="1" x14ac:dyDescent="0.3"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</row>
    <row r="78" spans="8:42" x14ac:dyDescent="0.3"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8:42" x14ac:dyDescent="0.3"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8:42" x14ac:dyDescent="0.3"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8:42" x14ac:dyDescent="0.3"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</row>
    <row r="82" spans="8:42" x14ac:dyDescent="0.3"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</row>
    <row r="83" spans="8:42" x14ac:dyDescent="0.3"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</row>
    <row r="84" spans="8:42" x14ac:dyDescent="0.3"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</row>
    <row r="85" spans="8:42" x14ac:dyDescent="0.3"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</row>
    <row r="86" spans="8:42" x14ac:dyDescent="0.3"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</row>
    <row r="87" spans="8:42" x14ac:dyDescent="0.3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</row>
    <row r="88" spans="8:42" x14ac:dyDescent="0.3"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</row>
    <row r="89" spans="8:42" x14ac:dyDescent="0.3"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</row>
    <row r="90" spans="8:42" x14ac:dyDescent="0.3"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</row>
    <row r="91" spans="8:42" x14ac:dyDescent="0.3"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</row>
    <row r="92" spans="8:42" x14ac:dyDescent="0.3"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</row>
  </sheetData>
  <mergeCells count="16">
    <mergeCell ref="A2:G2"/>
    <mergeCell ref="A4:G4"/>
    <mergeCell ref="A5:G5"/>
    <mergeCell ref="B43:F43"/>
    <mergeCell ref="B33:F33"/>
    <mergeCell ref="B39:F39"/>
    <mergeCell ref="B41:F41"/>
    <mergeCell ref="A61:G61"/>
    <mergeCell ref="A62:G62"/>
    <mergeCell ref="A48:B48"/>
    <mergeCell ref="F48:G48"/>
    <mergeCell ref="A52:B52"/>
    <mergeCell ref="F52:G52"/>
    <mergeCell ref="A53:B53"/>
    <mergeCell ref="F53:G53"/>
    <mergeCell ref="A57:G57"/>
  </mergeCells>
  <printOptions horizontalCentered="1"/>
  <pageMargins left="0.23622047244094491" right="0.23622047244094491" top="1.3779527559055118" bottom="1.1811023622047245" header="0.31496062992125984" footer="0.31496062992125984"/>
  <pageSetup scale="58" fitToHeight="0" orientation="portrait" r:id="rId1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J1" workbookViewId="0">
      <selection activeCell="Q41" sqref="Q4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VUCE</vt:lpstr>
      <vt:lpstr>Hoja2</vt:lpstr>
      <vt:lpstr>VUCE!Área_de_impresión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Santana Sosa</dc:creator>
  <cp:lastModifiedBy>Gabriel Rijo Reyes</cp:lastModifiedBy>
  <cp:lastPrinted>2020-10-22T19:05:44Z</cp:lastPrinted>
  <dcterms:created xsi:type="dcterms:W3CDTF">2014-05-14T14:11:55Z</dcterms:created>
  <dcterms:modified xsi:type="dcterms:W3CDTF">2020-11-17T16:13:35Z</dcterms:modified>
</cp:coreProperties>
</file>